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054089\Desktop\令和７年度\"/>
    </mc:Choice>
  </mc:AlternateContent>
  <xr:revisionPtr revIDLastSave="0" documentId="13_ncr:1_{645F6280-C992-424C-8628-0D7C28307ECB}" xr6:coauthVersionLast="47" xr6:coauthVersionMax="47" xr10:uidLastSave="{00000000-0000-0000-0000-000000000000}"/>
  <bookViews>
    <workbookView xWindow="-108" yWindow="-108" windowWidth="23256" windowHeight="13896" tabRatio="848" xr2:uid="{00000000-000D-0000-FFFF-FFFF00000000}"/>
  </bookViews>
  <sheets>
    <sheet name="2025参加申込書（男子）" sheetId="74" r:id="rId1"/>
    <sheet name="2025参加申込書 (女子)" sheetId="73" r:id="rId2"/>
  </sheets>
  <definedNames>
    <definedName name="_xlnm._FilterDatabase" localSheetId="1" hidden="1">'2025参加申込書 (女子)'!$AD$9:$AD$11</definedName>
    <definedName name="_xlnm._FilterDatabase" localSheetId="0" hidden="1">'2025参加申込書（男子）'!$AF$9:$AF$11</definedName>
    <definedName name="_xlnm.Criteria" localSheetId="1">'2025参加申込書 (女子)'!$F$9:$F$22</definedName>
    <definedName name="_xlnm.Criteria" localSheetId="0">'2025参加申込書（男子）'!$F$9:$F$31</definedName>
    <definedName name="_xlnm.Print_Area" localSheetId="1">'2025参加申込書 (女子)'!$A$1:$T$15</definedName>
    <definedName name="_xlnm.Print_Area" localSheetId="0">'2025参加申込書（男子）'!$A$1:$U$24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 i="73" l="1"/>
  <c r="U12" i="73"/>
  <c r="U13" i="73"/>
  <c r="U14" i="73"/>
  <c r="U15" i="73"/>
  <c r="U10" i="73"/>
  <c r="U9" i="73"/>
  <c r="V11" i="74"/>
  <c r="V12" i="74"/>
  <c r="V13" i="74"/>
  <c r="V14" i="74"/>
  <c r="V15" i="74"/>
  <c r="V16" i="74"/>
  <c r="V17" i="74"/>
  <c r="V18" i="74"/>
  <c r="V19" i="74"/>
  <c r="V20" i="74"/>
  <c r="V21" i="74"/>
  <c r="V22" i="74"/>
  <c r="V23" i="74"/>
  <c r="V24" i="74"/>
  <c r="V10" i="74"/>
  <c r="V9" i="74"/>
  <c r="N25" i="74"/>
  <c r="Q25" i="74"/>
  <c r="V25" i="74" l="1"/>
  <c r="R26" i="74"/>
  <c r="P25" i="74" l="1"/>
  <c r="P27" i="74" s="1"/>
  <c r="P29" i="74"/>
  <c r="T3" i="74" l="1"/>
  <c r="S3" i="73"/>
  <c r="R31" i="74"/>
  <c r="R30" i="74"/>
  <c r="R29" i="74"/>
  <c r="R27" i="74" l="1"/>
  <c r="W10" i="74"/>
  <c r="R25" i="74" l="1"/>
  <c r="O29" i="74"/>
  <c r="N29" i="74"/>
  <c r="M29" i="74"/>
  <c r="L29" i="74"/>
  <c r="O25" i="74"/>
  <c r="O27" i="74" s="1"/>
  <c r="N27" i="74"/>
  <c r="M25" i="74"/>
  <c r="M27" i="74" s="1"/>
  <c r="L25" i="74"/>
  <c r="L27" i="74" s="1"/>
  <c r="AA24" i="74"/>
  <c r="Y24" i="74"/>
  <c r="X24" i="74" s="1"/>
  <c r="AA23" i="74"/>
  <c r="Y23" i="74"/>
  <c r="X23" i="74" s="1"/>
  <c r="AA22" i="74"/>
  <c r="Y22" i="74"/>
  <c r="X22" i="74" s="1"/>
  <c r="AA21" i="74"/>
  <c r="Y21" i="74"/>
  <c r="X21" i="74" s="1"/>
  <c r="AA20" i="74"/>
  <c r="Y20" i="74"/>
  <c r="X20" i="74" s="1"/>
  <c r="AA19" i="74"/>
  <c r="Y19" i="74"/>
  <c r="X19" i="74" s="1"/>
  <c r="AA18" i="74"/>
  <c r="Y18" i="74"/>
  <c r="X18" i="74" s="1"/>
  <c r="AA17" i="74"/>
  <c r="Y17" i="74"/>
  <c r="X17" i="74" s="1"/>
  <c r="AA16" i="74"/>
  <c r="Y16" i="74"/>
  <c r="X16" i="74" s="1"/>
  <c r="AA15" i="74"/>
  <c r="Y15" i="74"/>
  <c r="X15" i="74" s="1"/>
  <c r="AA14" i="74"/>
  <c r="Y14" i="74"/>
  <c r="X14" i="74" s="1"/>
  <c r="AA13" i="74"/>
  <c r="Y13" i="74"/>
  <c r="X13" i="74" s="1"/>
  <c r="AA12" i="74"/>
  <c r="Y12" i="74"/>
  <c r="X12" i="74" s="1"/>
  <c r="AA11" i="74"/>
  <c r="Y11" i="74"/>
  <c r="X11" i="74" s="1"/>
  <c r="AA10" i="74"/>
  <c r="Y10" i="74"/>
  <c r="X10" i="74" s="1"/>
  <c r="AA9" i="74"/>
  <c r="Y9" i="74"/>
  <c r="V27" i="74" l="1"/>
  <c r="M20" i="73"/>
  <c r="N20" i="73"/>
  <c r="O20" i="73"/>
  <c r="P20" i="73"/>
  <c r="L20" i="73"/>
  <c r="Q20" i="73"/>
  <c r="Q16" i="73"/>
  <c r="P16" i="73"/>
  <c r="P18" i="73" s="1"/>
  <c r="O16" i="73"/>
  <c r="O18" i="73" s="1"/>
  <c r="N16" i="73"/>
  <c r="N18" i="73" s="1"/>
  <c r="M16" i="73"/>
  <c r="M18" i="73" s="1"/>
  <c r="L16" i="73"/>
  <c r="L18" i="73" s="1"/>
  <c r="Y15" i="73"/>
  <c r="W15" i="73"/>
  <c r="V15" i="73" s="1"/>
  <c r="Y14" i="73"/>
  <c r="W14" i="73"/>
  <c r="V14" i="73" s="1"/>
  <c r="Y13" i="73"/>
  <c r="W13" i="73"/>
  <c r="V13" i="73" s="1"/>
  <c r="Y12" i="73"/>
  <c r="W12" i="73"/>
  <c r="V12" i="73" s="1"/>
  <c r="Y11" i="73"/>
  <c r="W11" i="73"/>
  <c r="V11" i="73" s="1"/>
  <c r="Y10" i="73"/>
  <c r="W10" i="73"/>
  <c r="V10" i="73" s="1"/>
  <c r="Y9" i="73"/>
  <c r="W9" i="73"/>
  <c r="Q18" i="73" l="1"/>
  <c r="Q17" i="73"/>
  <c r="U18" i="73"/>
</calcChain>
</file>

<file path=xl/sharedStrings.xml><?xml version="1.0" encoding="utf-8"?>
<sst xmlns="http://schemas.openxmlformats.org/spreadsheetml/2006/main" count="181" uniqueCount="92">
  <si>
    <t>男</t>
    <rPh sb="0" eb="1">
      <t>オトコ</t>
    </rPh>
    <phoneticPr fontId="1"/>
  </si>
  <si>
    <t>NO</t>
    <phoneticPr fontId="1"/>
  </si>
  <si>
    <t>監督</t>
    <rPh sb="0" eb="2">
      <t>カントク</t>
    </rPh>
    <phoneticPr fontId="1"/>
  </si>
  <si>
    <t>選手</t>
    <rPh sb="0" eb="2">
      <t>センシュ</t>
    </rPh>
    <phoneticPr fontId="1"/>
  </si>
  <si>
    <t>女</t>
    <rPh sb="0" eb="1">
      <t>オンナ</t>
    </rPh>
    <phoneticPr fontId="1"/>
  </si>
  <si>
    <t>印</t>
    <rPh sb="0" eb="1">
      <t>イン</t>
    </rPh>
    <phoneticPr fontId="1"/>
  </si>
  <si>
    <t>性別</t>
    <rPh sb="0" eb="2">
      <t>セイベツ</t>
    </rPh>
    <phoneticPr fontId="1"/>
  </si>
  <si>
    <t>参加種別</t>
    <rPh sb="0" eb="2">
      <t>サンカ</t>
    </rPh>
    <rPh sb="2" eb="4">
      <t>シュベツ</t>
    </rPh>
    <phoneticPr fontId="1"/>
  </si>
  <si>
    <t>学年</t>
    <rPh sb="0" eb="2">
      <t>ガクネン</t>
    </rPh>
    <phoneticPr fontId="1"/>
  </si>
  <si>
    <t>参加
種別</t>
    <rPh sb="0" eb="2">
      <t>サンカ</t>
    </rPh>
    <rPh sb="3" eb="5">
      <t>シュベツ</t>
    </rPh>
    <phoneticPr fontId="1"/>
  </si>
  <si>
    <t>登録証番号
（半角）</t>
    <rPh sb="0" eb="2">
      <t>トウロク</t>
    </rPh>
    <rPh sb="2" eb="3">
      <t>ショウ</t>
    </rPh>
    <rPh sb="3" eb="5">
      <t>バンゴウ</t>
    </rPh>
    <phoneticPr fontId="1"/>
  </si>
  <si>
    <t>競技</t>
    <rPh sb="0" eb="2">
      <t>キョウギ</t>
    </rPh>
    <phoneticPr fontId="1"/>
  </si>
  <si>
    <t>〒</t>
    <phoneticPr fontId="1"/>
  </si>
  <si>
    <t>○</t>
    <phoneticPr fontId="1"/>
  </si>
  <si>
    <t>　</t>
    <phoneticPr fontId="1"/>
  </si>
  <si>
    <t>監　　督　　名</t>
    <rPh sb="0" eb="1">
      <t>カン</t>
    </rPh>
    <rPh sb="3" eb="4">
      <t>ヨシ</t>
    </rPh>
    <rPh sb="6" eb="7">
      <t>メイ</t>
    </rPh>
    <phoneticPr fontId="1"/>
  </si>
  <si>
    <t>県名</t>
    <rPh sb="0" eb="2">
      <t>ケンメイ</t>
    </rPh>
    <phoneticPr fontId="1"/>
  </si>
  <si>
    <t>鹿児島</t>
    <rPh sb="0" eb="3">
      <t>カゴシマ</t>
    </rPh>
    <phoneticPr fontId="1"/>
  </si>
  <si>
    <t>SP</t>
    <phoneticPr fontId="1"/>
  </si>
  <si>
    <t>KE</t>
    <phoneticPr fontId="1"/>
  </si>
  <si>
    <t>SH</t>
    <phoneticPr fontId="1"/>
  </si>
  <si>
    <t>PR</t>
    <phoneticPr fontId="1"/>
  </si>
  <si>
    <t>TT</t>
    <phoneticPr fontId="1"/>
  </si>
  <si>
    <t>IP</t>
    <phoneticPr fontId="1"/>
  </si>
  <si>
    <t>参加料合計</t>
    <rPh sb="0" eb="3">
      <t>サンカリョウ</t>
    </rPh>
    <rPh sb="3" eb="5">
      <t>ゴウケイ</t>
    </rPh>
    <phoneticPr fontId="1"/>
  </si>
  <si>
    <t>FAX</t>
    <phoneticPr fontId="1"/>
  </si>
  <si>
    <t>氏　名</t>
    <rPh sb="0" eb="1">
      <t>シ</t>
    </rPh>
    <rPh sb="2" eb="3">
      <t>メイ</t>
    </rPh>
    <phoneticPr fontId="1"/>
  </si>
  <si>
    <t>ﾌﾘ ｶﾞﾅ</t>
    <phoneticPr fontId="1"/>
  </si>
  <si>
    <t>性別</t>
    <rPh sb="0" eb="1">
      <t>セイ</t>
    </rPh>
    <rPh sb="1" eb="2">
      <t>ベツ</t>
    </rPh>
    <phoneticPr fontId="1"/>
  </si>
  <si>
    <t>福岡</t>
    <rPh sb="0" eb="1">
      <t>フク</t>
    </rPh>
    <rPh sb="1" eb="2">
      <t>オカ</t>
    </rPh>
    <phoneticPr fontId="1"/>
  </si>
  <si>
    <t>長崎</t>
    <rPh sb="0" eb="1">
      <t>チョウ</t>
    </rPh>
    <rPh sb="1" eb="2">
      <t>ザキ</t>
    </rPh>
    <phoneticPr fontId="1"/>
  </si>
  <si>
    <t>熊本</t>
    <rPh sb="0" eb="1">
      <t>クマ</t>
    </rPh>
    <rPh sb="1" eb="2">
      <t>ホン</t>
    </rPh>
    <phoneticPr fontId="1"/>
  </si>
  <si>
    <t>大分</t>
    <rPh sb="0" eb="1">
      <t>ダイ</t>
    </rPh>
    <rPh sb="1" eb="2">
      <t>フン</t>
    </rPh>
    <phoneticPr fontId="1"/>
  </si>
  <si>
    <t>佐賀</t>
    <rPh sb="0" eb="1">
      <t>タスク</t>
    </rPh>
    <rPh sb="1" eb="2">
      <t>ガ</t>
    </rPh>
    <phoneticPr fontId="1"/>
  </si>
  <si>
    <t>宮崎</t>
    <rPh sb="0" eb="1">
      <t>ミヤ</t>
    </rPh>
    <rPh sb="1" eb="2">
      <t>ザキ</t>
    </rPh>
    <phoneticPr fontId="1"/>
  </si>
  <si>
    <t>沖縄</t>
    <rPh sb="0" eb="1">
      <t>オキ</t>
    </rPh>
    <rPh sb="1" eb="2">
      <t>ナワ</t>
    </rPh>
    <phoneticPr fontId="1"/>
  </si>
  <si>
    <t>申告time
200m</t>
    <rPh sb="0" eb="2">
      <t>シンコク</t>
    </rPh>
    <phoneticPr fontId="1"/>
  </si>
  <si>
    <t>参加申込書</t>
    <rPh sb="0" eb="2">
      <t>サンカ</t>
    </rPh>
    <rPh sb="2" eb="5">
      <t>モウシコミショ</t>
    </rPh>
    <phoneticPr fontId="1"/>
  </si>
  <si>
    <t>宿泊申込書</t>
    <rPh sb="0" eb="2">
      <t>シュクハク</t>
    </rPh>
    <rPh sb="2" eb="4">
      <t>モウシコミ</t>
    </rPh>
    <rPh sb="4" eb="5">
      <t>ショ</t>
    </rPh>
    <phoneticPr fontId="1"/>
  </si>
  <si>
    <t>宿泊</t>
    <rPh sb="0" eb="2">
      <t>シュクハク</t>
    </rPh>
    <phoneticPr fontId="1"/>
  </si>
  <si>
    <t>申込</t>
    <rPh sb="0" eb="2">
      <t>モウシコミ</t>
    </rPh>
    <phoneticPr fontId="1"/>
  </si>
  <si>
    <t>×</t>
    <phoneticPr fontId="1"/>
  </si>
  <si>
    <r>
      <t xml:space="preserve">生年月日
</t>
    </r>
    <r>
      <rPr>
        <b/>
        <sz val="9"/>
        <color theme="1" tint="0.34998626667073579"/>
        <rFont val="Meiryo UI"/>
        <family val="3"/>
        <charset val="128"/>
      </rPr>
      <t>例:2001/4/2</t>
    </r>
    <rPh sb="0" eb="2">
      <t>セイネン</t>
    </rPh>
    <rPh sb="2" eb="4">
      <t>ガッピ</t>
    </rPh>
    <rPh sb="5" eb="6">
      <t>レイ</t>
    </rPh>
    <phoneticPr fontId="1"/>
  </si>
  <si>
    <t>年齢</t>
    <rPh sb="0" eb="2">
      <t>ネンレイ</t>
    </rPh>
    <phoneticPr fontId="1"/>
  </si>
  <si>
    <t>所属チーム</t>
    <rPh sb="0" eb="2">
      <t>ショゾク</t>
    </rPh>
    <phoneticPr fontId="1"/>
  </si>
  <si>
    <t>例</t>
    <rPh sb="0" eb="1">
      <t>レイ</t>
    </rPh>
    <phoneticPr fontId="1"/>
  </si>
  <si>
    <t>46MU1234567</t>
    <phoneticPr fontId="1"/>
  </si>
  <si>
    <t>2003/4/2</t>
    <phoneticPr fontId="1"/>
  </si>
  <si>
    <t>チ　ー　ム　　名</t>
    <rPh sb="7" eb="8">
      <t>メイ</t>
    </rPh>
    <phoneticPr fontId="1"/>
  </si>
  <si>
    <t>住所</t>
    <phoneticPr fontId="1"/>
  </si>
  <si>
    <t>記　載　責　任　者</t>
    <rPh sb="0" eb="1">
      <t>キ</t>
    </rPh>
    <rPh sb="2" eb="3">
      <t>サイ</t>
    </rPh>
    <rPh sb="4" eb="5">
      <t>セキ</t>
    </rPh>
    <rPh sb="6" eb="7">
      <t>ニン</t>
    </rPh>
    <rPh sb="8" eb="9">
      <t>モノ</t>
    </rPh>
    <phoneticPr fontId="1"/>
  </si>
  <si>
    <t>TEL</t>
    <phoneticPr fontId="1"/>
  </si>
  <si>
    <t>MAIL</t>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</si>
  <si>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</si>
  <si>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</si>
  <si>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</si>
  <si>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</si>
  <si>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</si>
  <si>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</si>
  <si>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</si>
  <si>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高知</t>
    <rPh sb="0" eb="2">
      <t>コウチ</t>
    </rPh>
    <phoneticPr fontId="1"/>
  </si>
  <si>
    <t>愛媛</t>
    <rPh sb="0" eb="2">
      <t>エヒメ</t>
    </rPh>
    <phoneticPr fontId="1"/>
  </si>
  <si>
    <t>TSP</t>
    <phoneticPr fontId="1"/>
  </si>
  <si>
    <t>TP</t>
    <phoneticPr fontId="1"/>
  </si>
  <si>
    <t>○</t>
  </si>
  <si>
    <r>
      <t xml:space="preserve">申告time
</t>
    </r>
    <r>
      <rPr>
        <b/>
        <sz val="9"/>
        <color rgb="FFFF0000"/>
        <rFont val="Meiryo UI"/>
        <family val="3"/>
        <charset val="128"/>
      </rPr>
      <t>500m</t>
    </r>
    <rPh sb="0" eb="2">
      <t>シンコク</t>
    </rPh>
    <phoneticPr fontId="1"/>
  </si>
  <si>
    <r>
      <t xml:space="preserve">申告time
</t>
    </r>
    <r>
      <rPr>
        <b/>
        <sz val="9"/>
        <color rgb="FFFF0000"/>
        <rFont val="Meiryo UI"/>
        <family val="3"/>
        <charset val="128"/>
      </rPr>
      <t>2km</t>
    </r>
    <rPh sb="0" eb="2">
      <t>シンコク</t>
    </rPh>
    <phoneticPr fontId="1"/>
  </si>
  <si>
    <t>出場者数</t>
    <rPh sb="0" eb="2">
      <t>シュツジョウ</t>
    </rPh>
    <rPh sb="2" eb="3">
      <t>シャ</t>
    </rPh>
    <rPh sb="3" eb="4">
      <t>スウ</t>
    </rPh>
    <phoneticPr fontId="1"/>
  </si>
  <si>
    <t>出場上限</t>
    <rPh sb="0" eb="2">
      <t>シュツジョウ</t>
    </rPh>
    <rPh sb="2" eb="4">
      <t>ジョウゲン</t>
    </rPh>
    <phoneticPr fontId="1"/>
  </si>
  <si>
    <t>申告time
1km</t>
    <rPh sb="0" eb="2">
      <t>シンコク</t>
    </rPh>
    <phoneticPr fontId="1"/>
  </si>
  <si>
    <t>申告time
3km</t>
    <rPh sb="0" eb="2">
      <t>シンコク</t>
    </rPh>
    <phoneticPr fontId="1"/>
  </si>
  <si>
    <t>滋賀</t>
    <rPh sb="0" eb="2">
      <t>シガ</t>
    </rPh>
    <phoneticPr fontId="1"/>
  </si>
  <si>
    <t>奈良</t>
    <rPh sb="0" eb="2">
      <t>ナラ</t>
    </rPh>
    <phoneticPr fontId="1"/>
  </si>
  <si>
    <t>和歌山</t>
    <rPh sb="0" eb="3">
      <t>ワカヤマ</t>
    </rPh>
    <phoneticPr fontId="1"/>
  </si>
  <si>
    <t>京都</t>
    <rPh sb="0" eb="2">
      <t>キョウト</t>
    </rPh>
    <phoneticPr fontId="1"/>
  </si>
  <si>
    <t>大阪</t>
    <rPh sb="0" eb="2">
      <t>オオサカ</t>
    </rPh>
    <phoneticPr fontId="1"/>
  </si>
  <si>
    <t>兵庫</t>
    <rPh sb="0" eb="2">
      <t>ヒョウゴ</t>
    </rPh>
    <phoneticPr fontId="1"/>
  </si>
  <si>
    <t>TSP
TP</t>
    <phoneticPr fontId="1"/>
  </si>
  <si>
    <t>団体種目</t>
    <rPh sb="0" eb="2">
      <t>ダンタイ</t>
    </rPh>
    <rPh sb="2" eb="4">
      <t>シュモク</t>
    </rPh>
    <phoneticPr fontId="1"/>
  </si>
  <si>
    <t>個人
参加料</t>
    <rPh sb="0" eb="2">
      <t>コジン</t>
    </rPh>
    <rPh sb="3" eb="6">
      <t>サンカリョウ</t>
    </rPh>
    <phoneticPr fontId="1"/>
  </si>
  <si>
    <t>注意事項
以下に何も示されていなければ問題ありません</t>
    <rPh sb="0" eb="2">
      <t>チュウイ</t>
    </rPh>
    <rPh sb="2" eb="4">
      <t>ジコウ</t>
    </rPh>
    <rPh sb="5" eb="7">
      <t>イカ</t>
    </rPh>
    <rPh sb="8" eb="9">
      <t>ナニ</t>
    </rPh>
    <rPh sb="10" eb="11">
      <t>シメ</t>
    </rPh>
    <rPh sb="19" eb="21">
      <t>モンダイ</t>
    </rPh>
    <phoneticPr fontId="1"/>
  </si>
  <si>
    <t>注意事項
以下に何も示されていなければ問題ありません</t>
    <phoneticPr fontId="1"/>
  </si>
  <si>
    <t>ver.0222</t>
    <phoneticPr fontId="1"/>
  </si>
  <si>
    <t>別府　太郎</t>
    <rPh sb="0" eb="2">
      <t>ベップ</t>
    </rPh>
    <rPh sb="3" eb="5">
      <t>タロウ</t>
    </rPh>
    <phoneticPr fontId="1"/>
  </si>
  <si>
    <t>ﾍﾞｯﾌﾟ　ﾀﾛｳ</t>
    <phoneticPr fontId="1"/>
  </si>
  <si>
    <t>別府　花子</t>
    <rPh sb="0" eb="2">
      <t>ベップ</t>
    </rPh>
    <rPh sb="3" eb="5">
      <t>ハナコ</t>
    </rPh>
    <phoneticPr fontId="1"/>
  </si>
  <si>
    <t>ﾍﾞｯﾌﾟ　ﾊﾅｺ</t>
    <phoneticPr fontId="1"/>
  </si>
  <si>
    <t>大分県選抜</t>
    <rPh sb="0" eb="3">
      <t>オオイタケン</t>
    </rPh>
    <rPh sb="3" eb="5">
      <t>センバツ</t>
    </rPh>
    <phoneticPr fontId="1"/>
  </si>
  <si>
    <t>大分県選抜</t>
    <rPh sb="0" eb="2">
      <t>オオイタ</t>
    </rPh>
    <rPh sb="2" eb="3">
      <t>ケン</t>
    </rPh>
    <rPh sb="3" eb="5">
      <t>センバツ</t>
    </rPh>
    <phoneticPr fontId="1"/>
  </si>
  <si>
    <t>MS</t>
    <phoneticPr fontId="1"/>
  </si>
  <si>
    <t>第２8回西日本地区自転車競技選手権大会   男子   参加申込書</t>
    <phoneticPr fontId="1"/>
  </si>
  <si>
    <r>
      <t xml:space="preserve">第２8回西日本地区自転車競技選手権大会   </t>
    </r>
    <r>
      <rPr>
        <b/>
        <sz val="20"/>
        <color rgb="FFFF0000"/>
        <rFont val="Meiryo UI"/>
        <family val="3"/>
        <charset val="128"/>
      </rPr>
      <t>女子</t>
    </r>
    <r>
      <rPr>
        <b/>
        <sz val="20"/>
        <rFont val="Meiryo UI"/>
        <family val="3"/>
        <charset val="128"/>
      </rPr>
      <t xml:space="preserve">   参加申込書</t>
    </r>
    <rPh sb="22" eb="24">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</si>
</sst>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0#&quot;''&quot;00#"/>
    <numFmt numFmtId="177" formatCode="yyyy/m/d;@"/>
    <numFmt numFmtId="178" formatCode="00#&quot;-&quot;000#"/>
    <numFmt numFmtId="179" formatCode="#,##0_ "/>
    <numFmt numFmtId="180" formatCode="#&quot;'&quot;0#&quot;''&quot;00#"/>
    <numFmt numFmtId="181" formatCode="[$¥-411]#,##0;[$¥-411]#,##0"/>
  </numFmts>
  <fonts count="18" x14ac:knownFonts="1">
    <font>
      <sz val="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u/>
      <sz val="11"/>
      <color indexed="12"/>
      <name val="ＭＳ Ｐゴシック"/>
      <family val="3"/>
      <charset val="128"/>
    </font>
    <font>
      <sz val="10"/>
      <name val="Meiryo UI"/>
      <family val="3"/>
      <charset val="128"/>
    </font>
    <font>
      <b/>
      <sz val="20"/>
      <name val="Meiryo UI"/>
      <family val="3"/>
      <charset val="128"/>
    </font>
    <font>
      <sz val="11"/>
      <name val="Meiryo UI"/>
      <family val="3"/>
      <charset val="128"/>
    </font>
    <font>
      <b/>
      <sz val="9"/>
      <name val="Meiryo UI"/>
      <family val="3"/>
      <charset val="128"/>
    </font>
    <font>
      <sz val="9"/>
      <name val="Meiryo UI"/>
      <family val="3"/>
      <charset val="128"/>
    </font>
    <font>
      <b/>
      <sz val="9"/>
      <color theme="1" tint="0.34998626667073579"/>
      <name val="Meiryo UI"/>
      <family val="3"/>
      <charset val="128"/>
    </font>
    <font>
      <b/>
      <sz val="9"/>
      <color rgb="FFFF0000"/>
      <name val="Meiryo UI"/>
      <family val="3"/>
      <charset val="128"/>
    </font>
    <font>
      <sz val="12"/>
      <name val="Meiryo UI"/>
      <family val="3"/>
      <charset val="128"/>
    </font>
    <font>
      <sz val="10"/>
      <color rgb="FFFF0000"/>
      <name val="Meiryo UI"/>
      <family val="3"/>
      <charset val="128"/>
    </font>
    <font>
      <sz val="11"/>
      <color rgb="FFFF0000"/>
      <name val="Meiryo UI"/>
      <family val="3"/>
      <charset val="128"/>
    </font>
    <font>
      <sz val="18"/>
      <name val="Meiryo UI"/>
      <family val="3"/>
      <charset val="128"/>
    </font>
    <font>
      <b/>
      <sz val="20"/>
      <color rgb="FFFF0000"/>
      <name val="Meiryo UI"/>
      <family val="3"/>
      <charset val="128"/>
    </font>
    <font>
      <sz val="8"/>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gradientFill degree="90">
        <stop position="0">
          <color theme="0"/>
        </stop>
        <stop position="0.5">
          <color theme="0" tint="-0.1490218817712943"/>
        </stop>
        <stop position="1">
          <color theme="0"/>
        </stop>
      </gradientFill>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style="thin">
        <color indexed="64"/>
      </top>
      <bottom style="medium">
        <color indexed="64"/>
      </bottom>
      <diagonal/>
    </border>
    <border>
      <left style="hair">
        <color indexed="64"/>
      </left>
      <right/>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6">
    <xf numFmtId="0" fontId="0" fillId="0" borderId="0"/>
    <xf numFmtId="0" fontId="2" fillId="0" borderId="0">
      <alignment vertical="center"/>
    </xf>
    <xf numFmtId="0" fontId="3" fillId="0" borderId="0"/>
    <xf numFmtId="0" fontId="2" fillId="0" borderId="0"/>
    <xf numFmtId="0" fontId="4" fillId="0" borderId="0" applyNumberFormat="0" applyFill="0" applyBorder="0" applyAlignment="0" applyProtection="0">
      <alignment vertical="top"/>
      <protection locked="0"/>
    </xf>
    <xf numFmtId="6" fontId="3" fillId="0" borderId="0" applyFont="0" applyFill="0" applyBorder="0" applyAlignment="0" applyProtection="0">
      <alignment vertical="center"/>
    </xf>
  </cellStyleXfs>
  <cellXfs count="212">
    <xf numFmtId="0" fontId="0" fillId="0" borderId="0" xfId="0"/>
    <xf numFmtId="0" fontId="7" fillId="0" borderId="0" xfId="0" applyFont="1" applyFill="1" applyAlignment="1" applyProtection="1"/>
    <xf numFmtId="0" fontId="7" fillId="0" borderId="0" xfId="0" applyFont="1" applyAlignment="1" applyProtection="1"/>
    <xf numFmtId="0" fontId="5" fillId="0" borderId="0" xfId="0" applyFont="1" applyProtection="1"/>
    <xf numFmtId="0" fontId="8" fillId="2" borderId="0" xfId="0" applyFont="1" applyFill="1" applyBorder="1" applyAlignment="1" applyProtection="1">
      <alignment horizontal="center"/>
    </xf>
    <xf numFmtId="0" fontId="9" fillId="0" borderId="0" xfId="0" applyFont="1" applyFill="1" applyAlignment="1" applyProtection="1"/>
    <xf numFmtId="0" fontId="9" fillId="0" borderId="0" xfId="0" applyFont="1" applyAlignment="1" applyProtection="1"/>
    <xf numFmtId="0" fontId="9" fillId="0" borderId="0" xfId="0" applyFont="1" applyProtection="1"/>
    <xf numFmtId="0" fontId="9" fillId="0" borderId="0" xfId="0" applyFont="1" applyFill="1" applyAlignment="1" applyProtection="1">
      <alignment horizontal="center" vertical="center"/>
    </xf>
    <xf numFmtId="0" fontId="7" fillId="0" borderId="0" xfId="0" applyFont="1" applyFill="1" applyBorder="1" applyAlignment="1" applyProtection="1">
      <alignment horizontal="center"/>
    </xf>
    <xf numFmtId="0" fontId="9" fillId="0" borderId="0" xfId="0" applyFont="1" applyAlignment="1" applyProtection="1">
      <alignment horizontal="center" vertical="center"/>
    </xf>
    <xf numFmtId="0" fontId="8" fillId="4" borderId="2"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177" fontId="9" fillId="0" borderId="2"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176" fontId="9" fillId="0" borderId="2" xfId="0" applyNumberFormat="1" applyFont="1" applyFill="1" applyBorder="1" applyAlignment="1" applyProtection="1">
      <alignment horizontal="center" vertical="center" shrinkToFit="1"/>
      <protection locked="0"/>
    </xf>
    <xf numFmtId="180" fontId="9" fillId="0" borderId="3" xfId="0" applyNumberFormat="1"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Fill="1" applyBorder="1" applyAlignment="1" applyProtection="1">
      <alignment horizontal="center" vertical="center" shrinkToFit="1"/>
    </xf>
    <xf numFmtId="0" fontId="7" fillId="0" borderId="2" xfId="0" applyFont="1" applyBorder="1" applyAlignment="1" applyProtection="1">
      <alignment horizontal="center"/>
    </xf>
    <xf numFmtId="0" fontId="5" fillId="0" borderId="0" xfId="0" applyFont="1" applyAlignment="1" applyProtection="1"/>
    <xf numFmtId="0" fontId="13" fillId="0" borderId="2" xfId="0" applyFont="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2" xfId="0" applyFont="1" applyFill="1" applyBorder="1" applyAlignment="1" applyProtection="1">
      <alignment horizontal="center"/>
    </xf>
    <xf numFmtId="0" fontId="7" fillId="0" borderId="0" xfId="0" applyFont="1" applyBorder="1" applyAlignment="1" applyProtection="1">
      <alignment vertical="center"/>
    </xf>
    <xf numFmtId="0" fontId="5" fillId="3" borderId="2" xfId="0" applyFont="1" applyFill="1" applyBorder="1" applyAlignment="1" applyProtection="1">
      <alignment horizontal="left" vertical="center"/>
    </xf>
    <xf numFmtId="0" fontId="5" fillId="3" borderId="2" xfId="0" applyFont="1" applyFill="1" applyBorder="1" applyAlignment="1" applyProtection="1">
      <alignment horizontal="left" vertical="center" shrinkToFit="1"/>
    </xf>
    <xf numFmtId="0" fontId="7" fillId="0" borderId="0" xfId="0" applyFont="1" applyAlignment="1" applyProtection="1">
      <alignment horizontal="center"/>
    </xf>
    <xf numFmtId="0" fontId="5" fillId="0" borderId="0" xfId="0" applyFont="1" applyAlignment="1" applyProtection="1">
      <alignment horizontal="left"/>
    </xf>
    <xf numFmtId="0" fontId="5" fillId="3" borderId="2" xfId="0" applyFont="1" applyFill="1" applyBorder="1" applyAlignment="1" applyProtection="1">
      <alignment horizontal="left"/>
    </xf>
    <xf numFmtId="0" fontId="5" fillId="0" borderId="0" xfId="0" applyFont="1" applyAlignment="1" applyProtection="1">
      <alignment horizontal="left" vertical="center"/>
    </xf>
    <xf numFmtId="0" fontId="5" fillId="3" borderId="2" xfId="0" applyFont="1" applyFill="1" applyBorder="1" applyAlignment="1" applyProtection="1"/>
    <xf numFmtId="0" fontId="7" fillId="0" borderId="2" xfId="0" applyFont="1" applyFill="1" applyBorder="1" applyAlignment="1" applyProtection="1">
      <alignment horizontal="center"/>
    </xf>
    <xf numFmtId="0" fontId="7" fillId="0" borderId="0" xfId="0" applyFont="1" applyBorder="1" applyAlignment="1" applyProtection="1">
      <alignment horizontal="left" vertical="center"/>
    </xf>
    <xf numFmtId="0" fontId="5" fillId="0" borderId="0" xfId="0" applyFont="1" applyFill="1" applyAlignment="1" applyProtection="1"/>
    <xf numFmtId="0" fontId="7" fillId="0" borderId="0" xfId="0" applyFont="1" applyAlignment="1" applyProtection="1">
      <alignment horizontal="left" vertical="center"/>
    </xf>
    <xf numFmtId="0" fontId="7" fillId="0" borderId="0" xfId="0" applyFont="1" applyFill="1" applyAlignment="1" applyProtection="1">
      <alignment horizontal="left" vertical="center"/>
    </xf>
    <xf numFmtId="0" fontId="14" fillId="7" borderId="0" xfId="0" applyFont="1" applyFill="1" applyBorder="1" applyAlignment="1" applyProtection="1">
      <alignment horizont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center"/>
    </xf>
    <xf numFmtId="0" fontId="7" fillId="0" borderId="0" xfId="0" applyFont="1" applyFill="1" applyAlignment="1" applyProtection="1">
      <alignment vertical="center"/>
    </xf>
    <xf numFmtId="0" fontId="7" fillId="2" borderId="0" xfId="0" applyFont="1" applyFill="1" applyAlignment="1" applyProtection="1">
      <alignment horizontal="center" vertical="center"/>
    </xf>
    <xf numFmtId="0" fontId="9" fillId="0" borderId="5" xfId="0" applyFont="1" applyFill="1" applyBorder="1" applyAlignment="1" applyProtection="1">
      <alignment horizontal="right" vertical="center"/>
    </xf>
    <xf numFmtId="0" fontId="9" fillId="2" borderId="5" xfId="0" applyFont="1" applyFill="1" applyBorder="1" applyAlignment="1" applyProtection="1">
      <alignment vertical="center"/>
    </xf>
    <xf numFmtId="178" fontId="9" fillId="0" borderId="28" xfId="0" applyNumberFormat="1" applyFont="1" applyFill="1" applyBorder="1" applyAlignment="1" applyProtection="1">
      <alignment vertical="center"/>
    </xf>
    <xf numFmtId="0" fontId="7" fillId="2" borderId="0" xfId="0" applyFont="1" applyFill="1" applyAlignment="1" applyProtection="1">
      <alignment vertical="center"/>
    </xf>
    <xf numFmtId="0" fontId="7" fillId="0" borderId="0" xfId="0" applyFont="1" applyFill="1" applyAlignment="1" applyProtection="1">
      <alignment horizontal="right" vertical="center"/>
    </xf>
    <xf numFmtId="0" fontId="7" fillId="0" borderId="0" xfId="0" applyFont="1" applyBorder="1" applyAlignment="1" applyProtection="1">
      <alignment horizontal="right" vertical="center"/>
    </xf>
    <xf numFmtId="0" fontId="7" fillId="0" borderId="0" xfId="0" applyFont="1" applyBorder="1" applyAlignment="1" applyProtection="1"/>
    <xf numFmtId="0" fontId="15" fillId="0" borderId="0" xfId="0" applyFont="1" applyBorder="1" applyAlignment="1" applyProtection="1">
      <alignment horizontal="right"/>
    </xf>
    <xf numFmtId="0" fontId="15" fillId="0" borderId="0" xfId="0" applyFont="1" applyBorder="1" applyAlignment="1" applyProtection="1"/>
    <xf numFmtId="0" fontId="7" fillId="0" borderId="0" xfId="0" applyFont="1" applyAlignment="1" applyProtection="1">
      <alignment horizontal="right" vertical="center"/>
    </xf>
    <xf numFmtId="0" fontId="5" fillId="0" borderId="0" xfId="0" applyFont="1" applyAlignment="1" applyProtection="1">
      <alignment horizontal="right" vertical="center"/>
    </xf>
    <xf numFmtId="0" fontId="5" fillId="0" borderId="0" xfId="0" applyFont="1" applyAlignment="1" applyProtection="1">
      <alignment horizontal="right"/>
    </xf>
    <xf numFmtId="0" fontId="9" fillId="0" borderId="2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7" fillId="6" borderId="2" xfId="0" applyFont="1" applyFill="1" applyBorder="1" applyAlignment="1" applyProtection="1">
      <alignment horizontal="center"/>
    </xf>
    <xf numFmtId="0" fontId="5" fillId="0" borderId="2" xfId="0" applyFont="1" applyFill="1" applyBorder="1" applyAlignment="1" applyProtection="1">
      <alignment horizontal="center"/>
    </xf>
    <xf numFmtId="178" fontId="9" fillId="0" borderId="29" xfId="0" applyNumberFormat="1" applyFont="1" applyFill="1" applyBorder="1" applyAlignment="1" applyProtection="1">
      <alignment vertical="center"/>
      <protection locked="0"/>
    </xf>
    <xf numFmtId="0" fontId="5" fillId="0" borderId="3"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3" xfId="0" applyFont="1" applyFill="1" applyBorder="1" applyAlignment="1" applyProtection="1">
      <alignment horizontal="center"/>
    </xf>
    <xf numFmtId="0" fontId="5" fillId="3" borderId="3" xfId="0" applyFont="1" applyFill="1" applyBorder="1" applyAlignment="1" applyProtection="1"/>
    <xf numFmtId="0" fontId="5" fillId="0" borderId="30" xfId="0" applyFont="1" applyFill="1" applyBorder="1" applyAlignment="1" applyProtection="1">
      <alignment horizontal="center" vertical="center"/>
    </xf>
    <xf numFmtId="0" fontId="7" fillId="0" borderId="30" xfId="0" applyFont="1" applyBorder="1" applyAlignment="1" applyProtection="1">
      <alignment horizontal="center"/>
    </xf>
    <xf numFmtId="0" fontId="5" fillId="3" borderId="30" xfId="0" applyFont="1" applyFill="1" applyBorder="1" applyAlignment="1" applyProtection="1">
      <alignment horizontal="center" vertical="center"/>
    </xf>
    <xf numFmtId="0" fontId="5" fillId="3" borderId="30" xfId="0" applyFont="1" applyFill="1" applyBorder="1" applyAlignment="1" applyProtection="1">
      <alignment horizontal="center"/>
    </xf>
    <xf numFmtId="0" fontId="5" fillId="3" borderId="30" xfId="0" applyFont="1" applyFill="1" applyBorder="1" applyAlignment="1" applyProtection="1"/>
    <xf numFmtId="0" fontId="9" fillId="5" borderId="6"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shrinkToFit="1"/>
      <protection locked="0"/>
    </xf>
    <xf numFmtId="176" fontId="9" fillId="0" borderId="6" xfId="0" applyNumberFormat="1" applyFont="1" applyFill="1" applyBorder="1" applyAlignment="1" applyProtection="1">
      <alignment horizontal="center" vertical="center" shrinkToFit="1"/>
      <protection locked="0"/>
    </xf>
    <xf numFmtId="180" fontId="9" fillId="0" borderId="31" xfId="0" applyNumberFormat="1" applyFont="1" applyFill="1" applyBorder="1" applyAlignment="1" applyProtection="1">
      <alignment horizontal="center" vertical="center" shrinkToFit="1"/>
      <protection locked="0"/>
    </xf>
    <xf numFmtId="0" fontId="12" fillId="0" borderId="36" xfId="0" applyFont="1" applyFill="1" applyBorder="1" applyAlignment="1" applyProtection="1">
      <alignment horizontal="center" vertical="center"/>
    </xf>
    <xf numFmtId="180" fontId="9" fillId="0" borderId="38" xfId="0" applyNumberFormat="1" applyFont="1" applyFill="1" applyBorder="1" applyAlignment="1" applyProtection="1">
      <alignment horizontal="center" vertical="center" shrinkToFit="1"/>
      <protection locked="0"/>
    </xf>
    <xf numFmtId="0" fontId="12" fillId="0" borderId="39" xfId="0" applyFont="1" applyFill="1" applyBorder="1" applyAlignment="1" applyProtection="1">
      <alignment horizontal="center" vertical="center"/>
    </xf>
    <xf numFmtId="0" fontId="9" fillId="5" borderId="40" xfId="0" applyFont="1" applyFill="1" applyBorder="1" applyAlignment="1" applyProtection="1">
      <alignment horizontal="center" vertical="center"/>
      <protection locked="0"/>
    </xf>
    <xf numFmtId="0" fontId="9" fillId="0" borderId="40" xfId="0" applyFont="1" applyFill="1" applyBorder="1" applyAlignment="1" applyProtection="1">
      <alignment horizontal="left" vertical="center" shrinkToFit="1"/>
      <protection locked="0"/>
    </xf>
    <xf numFmtId="0" fontId="9" fillId="0" borderId="41" xfId="0" applyFont="1" applyFill="1" applyBorder="1" applyAlignment="1" applyProtection="1">
      <alignment horizontal="left" vertical="center" shrinkToFit="1"/>
      <protection locked="0"/>
    </xf>
    <xf numFmtId="0" fontId="9" fillId="0" borderId="40" xfId="0" applyFont="1" applyFill="1" applyBorder="1" applyAlignment="1" applyProtection="1">
      <alignment horizontal="center" vertical="center" shrinkToFit="1"/>
      <protection locked="0"/>
    </xf>
    <xf numFmtId="49" fontId="9" fillId="0" borderId="40" xfId="0" applyNumberFormat="1" applyFont="1" applyFill="1" applyBorder="1" applyAlignment="1" applyProtection="1">
      <alignment horizontal="center" vertical="center" shrinkToFit="1"/>
      <protection locked="0"/>
    </xf>
    <xf numFmtId="177" fontId="9" fillId="0" borderId="40" xfId="0" applyNumberFormat="1" applyFont="1" applyFill="1" applyBorder="1" applyAlignment="1" applyProtection="1">
      <alignment horizontal="center" vertical="center" shrinkToFit="1"/>
      <protection locked="0"/>
    </xf>
    <xf numFmtId="0" fontId="9" fillId="0" borderId="41" xfId="0" applyFont="1" applyFill="1" applyBorder="1" applyAlignment="1" applyProtection="1">
      <alignment horizontal="center" vertical="center" shrinkToFit="1"/>
      <protection locked="0"/>
    </xf>
    <xf numFmtId="176" fontId="9" fillId="0" borderId="40" xfId="0" applyNumberFormat="1" applyFont="1" applyFill="1" applyBorder="1" applyAlignment="1" applyProtection="1">
      <alignment horizontal="center" vertical="center" shrinkToFit="1"/>
      <protection locked="0"/>
    </xf>
    <xf numFmtId="180" fontId="9" fillId="0" borderId="41" xfId="0" applyNumberFormat="1" applyFont="1" applyFill="1" applyBorder="1" applyAlignment="1" applyProtection="1">
      <alignment horizontal="center" vertical="center" shrinkToFit="1"/>
      <protection locked="0"/>
    </xf>
    <xf numFmtId="180" fontId="9" fillId="0" borderId="42" xfId="0" applyNumberFormat="1"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xf>
    <xf numFmtId="0" fontId="9" fillId="5" borderId="5"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179" fontId="9" fillId="0" borderId="0" xfId="0" applyNumberFormat="1" applyFont="1" applyFill="1" applyBorder="1" applyAlignment="1" applyProtection="1">
      <alignment horizontal="center" vertical="center" shrinkToFit="1"/>
    </xf>
    <xf numFmtId="176" fontId="9" fillId="0" borderId="0" xfId="0" applyNumberFormat="1" applyFont="1" applyFill="1" applyBorder="1" applyAlignment="1" applyProtection="1">
      <alignment horizontal="center" vertical="center" shrinkToFit="1"/>
      <protection locked="0"/>
    </xf>
    <xf numFmtId="180" fontId="9" fillId="0" borderId="0" xfId="0" applyNumberFormat="1" applyFont="1" applyFill="1" applyBorder="1" applyAlignment="1" applyProtection="1">
      <alignment horizontal="center" vertical="center" shrinkToFit="1"/>
      <protection locked="0"/>
    </xf>
    <xf numFmtId="176" fontId="9" fillId="0" borderId="5" xfId="0" applyNumberFormat="1" applyFont="1" applyFill="1" applyBorder="1" applyAlignment="1" applyProtection="1">
      <alignment horizontal="center" vertical="center" shrinkToFit="1"/>
      <protection locked="0"/>
    </xf>
    <xf numFmtId="180" fontId="9" fillId="0" borderId="5" xfId="0" applyNumberFormat="1" applyFont="1" applyFill="1" applyBorder="1" applyAlignment="1" applyProtection="1">
      <alignment horizontal="center" vertical="center" shrinkToFit="1"/>
      <protection locked="0"/>
    </xf>
    <xf numFmtId="0" fontId="9" fillId="5" borderId="33" xfId="0" applyFont="1" applyFill="1" applyBorder="1" applyAlignment="1" applyProtection="1">
      <alignment horizontal="center" vertical="center"/>
      <protection locked="0"/>
    </xf>
    <xf numFmtId="0" fontId="9" fillId="5" borderId="45"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xf>
    <xf numFmtId="0" fontId="9" fillId="0" borderId="6"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49" fontId="9" fillId="0" borderId="6" xfId="0" applyNumberFormat="1" applyFont="1" applyFill="1" applyBorder="1" applyAlignment="1" applyProtection="1">
      <alignment horizontal="center" vertical="center" shrinkToFit="1"/>
      <protection locked="0"/>
    </xf>
    <xf numFmtId="177" fontId="9" fillId="0" borderId="6" xfId="0" applyNumberFormat="1"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center" vertical="center" shrinkToFit="1"/>
      <protection locked="0"/>
    </xf>
    <xf numFmtId="180" fontId="9" fillId="0" borderId="37" xfId="0" applyNumberFormat="1"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center" vertical="center"/>
    </xf>
    <xf numFmtId="0" fontId="9" fillId="5" borderId="48" xfId="0" applyFont="1" applyFill="1" applyBorder="1" applyAlignment="1" applyProtection="1">
      <alignment horizontal="center" vertical="center"/>
      <protection locked="0"/>
    </xf>
    <xf numFmtId="0" fontId="9" fillId="0" borderId="48" xfId="0" applyFont="1" applyFill="1" applyBorder="1" applyAlignment="1" applyProtection="1">
      <alignment horizontal="left" vertical="center" shrinkToFit="1"/>
      <protection locked="0"/>
    </xf>
    <xf numFmtId="0" fontId="9" fillId="0" borderId="49"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center" vertical="center" shrinkToFit="1"/>
      <protection locked="0"/>
    </xf>
    <xf numFmtId="49" fontId="9" fillId="0" borderId="48" xfId="0" applyNumberFormat="1" applyFont="1" applyFill="1" applyBorder="1" applyAlignment="1" applyProtection="1">
      <alignment horizontal="center" vertical="center" shrinkToFit="1"/>
      <protection locked="0"/>
    </xf>
    <xf numFmtId="177" fontId="9" fillId="0" borderId="48" xfId="0" applyNumberFormat="1" applyFont="1" applyFill="1" applyBorder="1" applyAlignment="1" applyProtection="1">
      <alignment horizontal="center" vertical="center" shrinkToFit="1"/>
      <protection locked="0"/>
    </xf>
    <xf numFmtId="0" fontId="9" fillId="0" borderId="49" xfId="0" applyFont="1" applyFill="1" applyBorder="1" applyAlignment="1" applyProtection="1">
      <alignment horizontal="center" vertical="center" shrinkToFit="1"/>
      <protection locked="0"/>
    </xf>
    <xf numFmtId="176" fontId="9" fillId="0" borderId="48" xfId="0" applyNumberFormat="1" applyFont="1" applyFill="1" applyBorder="1" applyAlignment="1" applyProtection="1">
      <alignment horizontal="center" vertical="center" shrinkToFit="1"/>
      <protection locked="0"/>
    </xf>
    <xf numFmtId="180" fontId="9" fillId="0" borderId="49" xfId="0" applyNumberFormat="1" applyFont="1" applyFill="1" applyBorder="1" applyAlignment="1" applyProtection="1">
      <alignment horizontal="center" vertical="center" shrinkToFit="1"/>
      <protection locked="0"/>
    </xf>
    <xf numFmtId="180" fontId="9" fillId="0" borderId="50" xfId="0" applyNumberFormat="1" applyFont="1" applyFill="1" applyBorder="1" applyAlignment="1" applyProtection="1">
      <alignment horizontal="center" vertical="center" shrinkToFit="1"/>
      <protection locked="0"/>
    </xf>
    <xf numFmtId="5" fontId="9" fillId="0" borderId="8" xfId="0" applyNumberFormat="1" applyFont="1" applyFill="1" applyBorder="1" applyAlignment="1" applyProtection="1">
      <alignment vertical="center"/>
    </xf>
    <xf numFmtId="5" fontId="9" fillId="0" borderId="9" xfId="0" applyNumberFormat="1" applyFont="1" applyFill="1" applyBorder="1" applyAlignment="1" applyProtection="1">
      <alignment vertical="center"/>
    </xf>
    <xf numFmtId="0" fontId="17" fillId="0" borderId="45"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xf>
    <xf numFmtId="0" fontId="7" fillId="6" borderId="2" xfId="0" applyFont="1" applyFill="1" applyBorder="1" applyAlignment="1" applyProtection="1">
      <alignment horizontal="center"/>
    </xf>
    <xf numFmtId="0" fontId="5" fillId="0" borderId="2" xfId="0" applyFont="1" applyBorder="1" applyAlignment="1" applyProtection="1">
      <alignment horizontal="center"/>
    </xf>
    <xf numFmtId="0" fontId="6" fillId="2" borderId="0" xfId="0" applyFont="1" applyFill="1" applyBorder="1" applyAlignment="1" applyProtection="1">
      <alignment shrinkToFit="1"/>
    </xf>
    <xf numFmtId="6" fontId="9" fillId="0" borderId="47" xfId="5" applyFont="1" applyFill="1" applyBorder="1" applyAlignment="1" applyProtection="1">
      <alignment horizontal="center" vertical="center" shrinkToFit="1"/>
    </xf>
    <xf numFmtId="6" fontId="9" fillId="0" borderId="36" xfId="5" applyFont="1" applyFill="1" applyBorder="1" applyAlignment="1" applyProtection="1">
      <alignment horizontal="center" vertical="center" shrinkToFit="1"/>
    </xf>
    <xf numFmtId="181" fontId="9" fillId="6" borderId="51" xfId="0" applyNumberFormat="1" applyFont="1" applyFill="1" applyBorder="1" applyAlignment="1" applyProtection="1">
      <alignment horizontal="center" vertical="center" shrinkToFit="1"/>
    </xf>
    <xf numFmtId="0" fontId="7" fillId="0" borderId="55" xfId="0" applyFont="1" applyBorder="1" applyAlignment="1" applyProtection="1">
      <alignment horizontal="left" vertical="center" shrinkToFit="1"/>
    </xf>
    <xf numFmtId="0" fontId="7" fillId="0" borderId="56" xfId="0" applyFont="1" applyBorder="1" applyAlignment="1" applyProtection="1">
      <alignment horizontal="left" vertical="center" shrinkToFit="1"/>
    </xf>
    <xf numFmtId="0" fontId="7" fillId="0" borderId="43" xfId="0" applyFont="1" applyBorder="1" applyAlignment="1" applyProtection="1">
      <alignment horizontal="left" vertical="center" shrinkToFit="1"/>
    </xf>
    <xf numFmtId="0" fontId="9" fillId="0" borderId="57" xfId="0" applyFont="1" applyFill="1" applyBorder="1" applyAlignment="1" applyProtection="1">
      <alignment vertical="center"/>
    </xf>
    <xf numFmtId="0" fontId="7" fillId="0" borderId="57" xfId="0" applyFont="1" applyBorder="1" applyAlignment="1" applyProtection="1">
      <alignment vertical="center"/>
    </xf>
    <xf numFmtId="49" fontId="9" fillId="0" borderId="57" xfId="0" applyNumberFormat="1" applyFont="1" applyFill="1" applyBorder="1" applyAlignment="1" applyProtection="1">
      <alignment vertical="center"/>
      <protection locked="0"/>
    </xf>
    <xf numFmtId="6" fontId="9" fillId="0" borderId="2" xfId="5" applyFont="1" applyFill="1" applyBorder="1" applyAlignment="1" applyProtection="1">
      <alignment horizontal="center" vertical="center" shrinkToFit="1"/>
    </xf>
    <xf numFmtId="0" fontId="7" fillId="0" borderId="52" xfId="0" applyFont="1" applyBorder="1" applyAlignment="1" applyProtection="1">
      <alignment horizontal="left" vertical="center" shrinkToFit="1"/>
    </xf>
    <xf numFmtId="0" fontId="7" fillId="0" borderId="6" xfId="0" applyFont="1" applyBorder="1" applyAlignment="1" applyProtection="1">
      <alignment horizontal="left" vertical="center" shrinkToFit="1"/>
    </xf>
    <xf numFmtId="0" fontId="9" fillId="0" borderId="14" xfId="0" applyFont="1" applyFill="1" applyBorder="1" applyAlignment="1" applyProtection="1">
      <alignment horizontal="center" vertical="center"/>
    </xf>
    <xf numFmtId="178" fontId="9" fillId="0" borderId="1" xfId="0" applyNumberFormat="1" applyFont="1" applyFill="1" applyBorder="1" applyAlignment="1" applyProtection="1">
      <alignment horizontal="center" vertical="center"/>
      <protection locked="0"/>
    </xf>
    <xf numFmtId="6" fontId="9" fillId="0" borderId="58" xfId="5" applyFont="1" applyFill="1" applyBorder="1" applyAlignment="1" applyProtection="1">
      <alignment horizontal="center" vertical="center" shrinkToFit="1"/>
    </xf>
    <xf numFmtId="6" fontId="9" fillId="0" borderId="59" xfId="5"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49" fontId="9" fillId="0" borderId="18"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shrinkToFit="1"/>
    </xf>
    <xf numFmtId="178" fontId="9" fillId="0" borderId="1" xfId="0" applyNumberFormat="1"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4"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49" fontId="9" fillId="0" borderId="24" xfId="0" applyNumberFormat="1" applyFont="1" applyFill="1" applyBorder="1" applyAlignment="1" applyProtection="1">
      <alignment horizontal="center" vertical="center"/>
      <protection locked="0"/>
    </xf>
    <xf numFmtId="49" fontId="9" fillId="0" borderId="14" xfId="0" applyNumberFormat="1" applyFont="1" applyFill="1" applyBorder="1" applyAlignment="1" applyProtection="1">
      <alignment horizontal="center" vertical="center"/>
      <protection locked="0"/>
    </xf>
    <xf numFmtId="49" fontId="9" fillId="0" borderId="13" xfId="0" applyNumberFormat="1" applyFont="1" applyFill="1" applyBorder="1" applyAlignment="1" applyProtection="1">
      <alignment horizontal="center" vertical="center"/>
      <protection locked="0"/>
    </xf>
    <xf numFmtId="49" fontId="9" fillId="0" borderId="15" xfId="0" applyNumberFormat="1"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14" fillId="7" borderId="2" xfId="0" applyFont="1" applyFill="1" applyBorder="1" applyAlignment="1" applyProtection="1">
      <alignment horizont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178" fontId="9" fillId="0" borderId="5" xfId="0" applyNumberFormat="1" applyFont="1" applyFill="1" applyBorder="1" applyAlignment="1" applyProtection="1">
      <alignment horizontal="center" vertical="center"/>
      <protection locked="0"/>
    </xf>
    <xf numFmtId="5" fontId="9" fillId="0" borderId="8" xfId="0" applyNumberFormat="1" applyFont="1" applyFill="1" applyBorder="1" applyAlignment="1" applyProtection="1">
      <alignment horizontal="center" vertical="center"/>
    </xf>
    <xf numFmtId="5" fontId="9" fillId="0" borderId="9" xfId="0" applyNumberFormat="1"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8" fillId="0" borderId="34" xfId="0" applyFont="1" applyFill="1" applyBorder="1" applyAlignment="1" applyProtection="1">
      <alignment horizontal="center" vertical="center" wrapText="1" shrinkToFit="1"/>
    </xf>
    <xf numFmtId="0" fontId="8" fillId="0" borderId="6" xfId="0" applyFont="1" applyFill="1" applyBorder="1" applyAlignment="1" applyProtection="1">
      <alignment horizontal="center" vertical="center" wrapText="1" shrinkToFit="1"/>
    </xf>
    <xf numFmtId="0" fontId="7" fillId="6" borderId="2" xfId="0" applyFont="1" applyFill="1" applyBorder="1" applyAlignment="1" applyProtection="1">
      <alignment horizontal="center"/>
    </xf>
    <xf numFmtId="0" fontId="5" fillId="0" borderId="54" xfId="0" applyFont="1" applyBorder="1" applyAlignment="1" applyProtection="1">
      <alignment horizontal="center" vertical="center" wrapText="1" shrinkToFit="1"/>
    </xf>
    <xf numFmtId="0" fontId="5" fillId="0" borderId="55" xfId="0" applyFont="1" applyBorder="1" applyAlignment="1" applyProtection="1">
      <alignment horizontal="center" vertical="center" shrinkToFit="1"/>
    </xf>
    <xf numFmtId="0" fontId="5" fillId="0" borderId="44"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7" fillId="0" borderId="54" xfId="0" applyFont="1" applyBorder="1" applyAlignment="1" applyProtection="1">
      <alignment horizontal="center" vertical="center" textRotation="255" shrinkToFit="1"/>
    </xf>
    <xf numFmtId="0" fontId="7" fillId="0" borderId="44" xfId="0" applyFont="1" applyBorder="1" applyAlignment="1" applyProtection="1">
      <alignment horizontal="center" vertical="center" textRotation="255" shrinkToFit="1"/>
    </xf>
    <xf numFmtId="0" fontId="7" fillId="0" borderId="31" xfId="0" applyFont="1" applyBorder="1" applyAlignment="1" applyProtection="1">
      <alignment horizontal="center" vertical="center" textRotation="255" shrinkToFit="1"/>
    </xf>
    <xf numFmtId="0" fontId="8" fillId="0" borderId="53" xfId="0" applyFont="1" applyFill="1" applyBorder="1" applyAlignment="1" applyProtection="1">
      <alignment horizontal="center" vertical="center" wrapText="1" shrinkToFit="1"/>
    </xf>
    <xf numFmtId="0" fontId="8" fillId="0" borderId="46" xfId="0" applyFont="1" applyFill="1" applyBorder="1" applyAlignment="1" applyProtection="1">
      <alignment horizontal="center" vertical="center" wrapText="1" shrinkToFit="1"/>
    </xf>
    <xf numFmtId="0" fontId="8" fillId="0" borderId="35"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5" fillId="0" borderId="58" xfId="0" applyFont="1" applyBorder="1" applyAlignment="1" applyProtection="1">
      <alignment horizontal="center"/>
    </xf>
    <xf numFmtId="0" fontId="5" fillId="0" borderId="59" xfId="0" applyFont="1" applyBorder="1" applyAlignment="1" applyProtection="1">
      <alignment horizontal="center"/>
    </xf>
    <xf numFmtId="178" fontId="9" fillId="0" borderId="43" xfId="0" applyNumberFormat="1"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9" fillId="0" borderId="58"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xf>
    <xf numFmtId="0" fontId="8" fillId="0" borderId="36" xfId="0" applyFont="1" applyFill="1" applyBorder="1" applyAlignment="1" applyProtection="1">
      <alignment horizontal="center" vertical="center" wrapText="1" shrinkToFit="1"/>
    </xf>
  </cellXfs>
  <cellStyles count="6">
    <cellStyle name="ハイパーリンク 2" xfId="4" xr:uid="{00000000-0005-0000-0000-000000000000}"/>
    <cellStyle name="通貨" xfId="5" builtinId="7"/>
    <cellStyle name="標準" xfId="0" builtinId="0"/>
    <cellStyle name="標準 2" xfId="1" xr:uid="{00000000-0005-0000-0000-000003000000}"/>
    <cellStyle name="標準 2 2" xfId="2" xr:uid="{00000000-0005-0000-0000-000004000000}"/>
    <cellStyle name="標準 3" xfId="3" xr:uid="{00000000-0005-0000-0000-000005000000}"/>
  </cellStyles>
  <dxfs count="92">
    <dxf>
      <font>
        <color theme="5" tint="-0.24994659260841701"/>
      </font>
      <fill>
        <patternFill>
          <bgColor rgb="FFFFCCCC"/>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b/>
        <i/>
        <color theme="0"/>
      </font>
      <fill>
        <patternFill>
          <bgColor rgb="FFFF0000"/>
        </patternFill>
      </fill>
    </dxf>
    <dxf>
      <font>
        <b/>
        <i val="0"/>
        <color theme="0"/>
      </font>
      <fill>
        <patternFill>
          <bgColor rgb="FFFF0000"/>
        </patternFill>
      </fill>
      <border>
        <left style="thin">
          <color auto="1"/>
        </left>
        <right style="thin">
          <color auto="1"/>
        </right>
        <top style="thin">
          <color auto="1"/>
        </top>
        <bottom style="thin">
          <color auto="1"/>
        </bottom>
      </border>
    </dxf>
    <dxf>
      <font>
        <b/>
        <i/>
        <color theme="0"/>
      </font>
      <fill>
        <patternFill>
          <bgColor rgb="FFFF00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color theme="5" tint="-0.24994659260841701"/>
      </font>
      <fill>
        <patternFill>
          <bgColor rgb="FFFFCCCC"/>
        </patternFill>
      </fill>
    </dxf>
    <dxf>
      <font>
        <b/>
        <i/>
        <color theme="0"/>
      </font>
      <fill>
        <patternFill>
          <bgColor rgb="FFFF0000"/>
        </patternFill>
      </fill>
    </dxf>
    <dxf>
      <font>
        <b/>
        <i val="0"/>
        <color theme="0"/>
      </font>
      <fill>
        <patternFill>
          <bgColor rgb="FFFF0000"/>
        </patternFill>
      </fill>
      <border>
        <left style="thin">
          <color auto="1"/>
        </left>
        <right style="thin">
          <color auto="1"/>
        </right>
        <top style="thin">
          <color auto="1"/>
        </top>
        <bottom style="thin">
          <color auto="1"/>
        </bottom>
      </border>
    </dxf>
    <dxf>
      <font>
        <b/>
        <i/>
        <color theme="0"/>
      </font>
      <fill>
        <patternFill>
          <bgColor rgb="FFFF0000"/>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FFCCCC"/>
      <color rgb="FFFF99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11205</xdr:colOff>
      <xdr:row>27</xdr:row>
      <xdr:rowOff>67236</xdr:rowOff>
    </xdr:from>
    <xdr:to>
      <xdr:col>22</xdr:col>
      <xdr:colOff>168088</xdr:colOff>
      <xdr:row>40</xdr:row>
      <xdr:rowOff>80683</xdr:rowOff>
    </xdr:to>
    <xdr:sp macro="" textlink="">
      <xdr:nvSpPr>
        <xdr:cNvPr id="2" name="テキスト ボックス 1">
          <a:extLst>
            <a:ext uri="{FF2B5EF4-FFF2-40B4-BE49-F238E27FC236}">
              <a16:creationId xmlns:a16="http://schemas.microsoft.com/office/drawing/2014/main" id="{E9377C6F-8621-4597-B562-4E38051F3E08}"/>
            </a:ext>
          </a:extLst>
        </xdr:cNvPr>
        <xdr:cNvSpPr txBox="1"/>
      </xdr:nvSpPr>
      <xdr:spPr>
        <a:xfrm>
          <a:off x="7451911" y="6369424"/>
          <a:ext cx="5248836" cy="207533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２００ｍ申告ｔｉｍｅ</a:t>
          </a:r>
          <a:endParaRPr lang="en-US" altLang="ja-JP" sz="1100" b="1" i="0" u="none" strike="noStrike">
            <a:solidFill>
              <a:schemeClr val="dk1"/>
            </a:solidFill>
            <a:effectLst/>
            <a:latin typeface="+mn-lt"/>
            <a:ea typeface="+mn-ea"/>
            <a:cs typeface="+mn-cs"/>
          </a:endParaRPr>
        </a:p>
        <a:p>
          <a:r>
            <a:rPr lang="en-US" altLang="ja-JP"/>
            <a:t> </a:t>
          </a:r>
          <a:r>
            <a:rPr lang="ja-JP" altLang="en-US" sz="1100" b="0" i="0" u="none" strike="noStrike">
              <a:solidFill>
                <a:schemeClr val="dk1"/>
              </a:solidFill>
              <a:effectLst/>
              <a:latin typeface="+mn-lt"/>
              <a:ea typeface="+mn-ea"/>
              <a:cs typeface="+mn-cs"/>
            </a:rPr>
            <a:t>半角英数で、５ケタの数字のみを秒単位で記入してください。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12</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345</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12345</a:t>
          </a:r>
          <a:r>
            <a:rPr lang="ja-JP" altLang="en-US" sz="1100" b="0" i="0" u="none" strike="noStrike">
              <a:solidFill>
                <a:schemeClr val="dk1"/>
              </a:solidFill>
              <a:effectLst/>
              <a:latin typeface="+mn-lt"/>
              <a:ea typeface="+mn-ea"/>
              <a:cs typeface="+mn-cs"/>
            </a:rPr>
            <a:t>　と記入</a:t>
          </a:r>
          <a:r>
            <a:rPr lang="ja-JP" altLang="en-US"/>
            <a:t> </a:t>
          </a:r>
          <a:endParaRPr lang="en-US" altLang="ja-JP"/>
        </a:p>
        <a:p>
          <a:endParaRPr lang="en-US" altLang="ja-JP"/>
        </a:p>
        <a:p>
          <a:r>
            <a:rPr lang="ja-JP" altLang="en-US" sz="1100" b="1" i="0" u="none" strike="noStrike">
              <a:solidFill>
                <a:schemeClr val="dk1"/>
              </a:solidFill>
              <a:effectLst/>
              <a:latin typeface="+mn-lt"/>
              <a:ea typeface="+mn-ea"/>
              <a:cs typeface="+mn-cs"/>
            </a:rPr>
            <a:t>１ｋｍ申告ｔｉｍｅ</a:t>
          </a:r>
          <a:r>
            <a:rPr lang="en-US" altLang="ja-JP"/>
            <a:t> </a:t>
          </a:r>
        </a:p>
        <a:p>
          <a:r>
            <a:rPr lang="ja-JP" altLang="en-US" sz="1100" b="0" i="0" u="none" strike="noStrike">
              <a:solidFill>
                <a:schemeClr val="dk1"/>
              </a:solidFill>
              <a:effectLst/>
              <a:latin typeface="+mn-lt"/>
              <a:ea typeface="+mn-ea"/>
              <a:cs typeface="+mn-cs"/>
            </a:rPr>
            <a:t>半角英数で、</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分</a:t>
          </a:r>
          <a:r>
            <a:rPr lang="en-US" altLang="ja-JP" sz="1100" b="0" i="0" u="none" strike="noStrike">
              <a:solidFill>
                <a:schemeClr val="dk1"/>
              </a:solidFill>
              <a:effectLst/>
              <a:latin typeface="+mn-lt"/>
              <a:ea typeface="+mn-ea"/>
              <a:cs typeface="+mn-cs"/>
            </a:rPr>
            <a:t>15</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234→</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115234</a:t>
          </a:r>
          <a:r>
            <a:rPr lang="ja-JP" altLang="en-US" sz="1100" b="0" i="0" u="none" strike="noStrike">
              <a:solidFill>
                <a:schemeClr val="dk1"/>
              </a:solidFill>
              <a:effectLst/>
              <a:latin typeface="+mn-lt"/>
              <a:ea typeface="+mn-ea"/>
              <a:cs typeface="+mn-cs"/>
            </a:rPr>
            <a:t>　と記入</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 </a:t>
          </a:r>
          <a:r>
            <a:rPr lang="en-US" altLang="ja-JP" sz="1100" b="1" i="0" u="none" strike="noStrike">
              <a:solidFill>
                <a:schemeClr val="dk1"/>
              </a:solidFill>
              <a:effectLst/>
              <a:latin typeface="+mn-lt"/>
              <a:ea typeface="+mn-ea"/>
              <a:cs typeface="+mn-cs"/>
            </a:rPr>
            <a:t>3</a:t>
          </a:r>
          <a:r>
            <a:rPr lang="ja-JP" altLang="en-US" sz="1100" b="1" i="0" u="none" strike="noStrike">
              <a:solidFill>
                <a:schemeClr val="dk1"/>
              </a:solidFill>
              <a:effectLst/>
              <a:latin typeface="+mn-lt"/>
              <a:ea typeface="+mn-ea"/>
              <a:cs typeface="+mn-cs"/>
            </a:rPr>
            <a:t>ｋｍ</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２ｋｍ</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申告ｔｉｍｅ</a:t>
          </a:r>
          <a:r>
            <a:rPr lang="en-US" altLang="ja-JP"/>
            <a:t> </a:t>
          </a:r>
        </a:p>
        <a:p>
          <a:r>
            <a:rPr lang="ja-JP" altLang="en-US" sz="1100" b="0" i="0" u="none" strike="noStrike">
              <a:solidFill>
                <a:schemeClr val="dk1"/>
              </a:solidFill>
              <a:effectLst/>
              <a:latin typeface="+mn-lt"/>
              <a:ea typeface="+mn-ea"/>
              <a:cs typeface="+mn-cs"/>
            </a:rPr>
            <a:t>半角英数で、</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分</a:t>
          </a:r>
          <a:r>
            <a:rPr lang="en-US" altLang="ja-JP" sz="1100" b="0" i="0" u="none" strike="noStrike">
              <a:solidFill>
                <a:schemeClr val="dk1"/>
              </a:solidFill>
              <a:effectLst/>
              <a:latin typeface="+mn-lt"/>
              <a:ea typeface="+mn-ea"/>
              <a:cs typeface="+mn-cs"/>
            </a:rPr>
            <a:t>56</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789→</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356789</a:t>
          </a:r>
          <a:r>
            <a:rPr lang="ja-JP" altLang="en-US" sz="1100" b="0" i="0" u="none" strike="noStrike">
              <a:solidFill>
                <a:schemeClr val="dk1"/>
              </a:solidFill>
              <a:effectLst/>
              <a:latin typeface="+mn-lt"/>
              <a:ea typeface="+mn-ea"/>
              <a:cs typeface="+mn-cs"/>
            </a:rPr>
            <a:t>　と記入</a:t>
          </a:r>
          <a:r>
            <a:rPr lang="ja-JP" altLang="en-US"/>
            <a:t> </a:t>
          </a:r>
          <a:endParaRPr kumimoji="1" lang="ja-JP" altLang="en-US" sz="1100"/>
        </a:p>
      </xdr:txBody>
    </xdr:sp>
    <xdr:clientData/>
  </xdr:twoCellAnchor>
  <xdr:twoCellAnchor>
    <xdr:from>
      <xdr:col>0</xdr:col>
      <xdr:colOff>123265</xdr:colOff>
      <xdr:row>27</xdr:row>
      <xdr:rowOff>56028</xdr:rowOff>
    </xdr:from>
    <xdr:to>
      <xdr:col>11</xdr:col>
      <xdr:colOff>313765</xdr:colOff>
      <xdr:row>39</xdr:row>
      <xdr:rowOff>123264</xdr:rowOff>
    </xdr:to>
    <xdr:sp macro="" textlink="">
      <xdr:nvSpPr>
        <xdr:cNvPr id="3" name="テキスト ボックス 2">
          <a:extLst>
            <a:ext uri="{FF2B5EF4-FFF2-40B4-BE49-F238E27FC236}">
              <a16:creationId xmlns:a16="http://schemas.microsoft.com/office/drawing/2014/main" id="{1A133262-E3E8-4C0F-871B-A0D967388EE1}"/>
            </a:ext>
          </a:extLst>
        </xdr:cNvPr>
        <xdr:cNvSpPr txBox="1"/>
      </xdr:nvSpPr>
      <xdr:spPr>
        <a:xfrm>
          <a:off x="123265" y="6465793"/>
          <a:ext cx="7014882" cy="201705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参加制限</a:t>
          </a:r>
          <a:endParaRPr lang="en-US" altLang="ja-JP" sz="1100" b="1">
            <a:solidFill>
              <a:schemeClr val="dk1"/>
            </a:solidFill>
            <a:effectLst/>
            <a:latin typeface="+mn-lt"/>
            <a:ea typeface="+mn-ea"/>
            <a:cs typeface="+mn-cs"/>
          </a:endParaRPr>
        </a:p>
        <a:p>
          <a:r>
            <a:rPr lang="ja-JP" altLang="ja-JP" sz="1100">
              <a:solidFill>
                <a:schemeClr val="dk1"/>
              </a:solidFill>
              <a:effectLst/>
              <a:latin typeface="+mn-lt"/>
              <a:ea typeface="+mn-ea"/>
              <a:cs typeface="+mn-cs"/>
            </a:rPr>
            <a:t>（１）チーム（学校）を単位として各県男子３チーム、女子は２チームまでのエントリーを認める。</a:t>
          </a:r>
        </a:p>
        <a:p>
          <a:r>
            <a:rPr lang="ja-JP" altLang="ja-JP" sz="1100">
              <a:solidFill>
                <a:schemeClr val="dk1"/>
              </a:solidFill>
              <a:effectLst/>
              <a:latin typeface="+mn-lt"/>
              <a:ea typeface="+mn-ea"/>
              <a:cs typeface="+mn-cs"/>
            </a:rPr>
            <a:t>（２）男子はチーム毎に監督１名、選手１５名までのエントリーとする。</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女子はチーム毎に監督１名、選手６名までのエントリーとする。</a:t>
          </a:r>
        </a:p>
        <a:p>
          <a:r>
            <a:rPr lang="ja-JP" altLang="ja-JP" sz="1100">
              <a:solidFill>
                <a:schemeClr val="dk1"/>
              </a:solidFill>
              <a:effectLst/>
              <a:latin typeface="+mn-lt"/>
              <a:ea typeface="+mn-ea"/>
              <a:cs typeface="+mn-cs"/>
            </a:rPr>
            <a:t>（３）個人の各種目で男子については、各チームから３名以内とし、団体種目を除いて１人２種目まで出場できる。</a:t>
          </a:r>
        </a:p>
        <a:p>
          <a:r>
            <a:rPr lang="ja-JP" altLang="ja-JP" sz="1100">
              <a:solidFill>
                <a:schemeClr val="dk1"/>
              </a:solidFill>
              <a:effectLst/>
              <a:latin typeface="+mn-lt"/>
              <a:ea typeface="+mn-ea"/>
              <a:cs typeface="+mn-cs"/>
            </a:rPr>
            <a:t>（４）個人の各種目で女子については、各チームから６名以内とし、団体種目を除いて１人２種目まで出場できる。</a:t>
          </a:r>
        </a:p>
        <a:p>
          <a:r>
            <a:rPr lang="ja-JP" altLang="ja-JP" sz="1100">
              <a:solidFill>
                <a:schemeClr val="dk1"/>
              </a:solidFill>
              <a:effectLst/>
              <a:latin typeface="+mn-lt"/>
              <a:ea typeface="+mn-ea"/>
              <a:cs typeface="+mn-cs"/>
            </a:rPr>
            <a:t>（５）男子の団体種目は、各チームでＴＳかＴＰのどちらかを選択し、ＴＳは４名、ＴＰは６名までのエントリーを認める。</a:t>
          </a:r>
        </a:p>
        <a:p>
          <a:r>
            <a:rPr lang="ja-JP" altLang="ja-JP" sz="1100">
              <a:solidFill>
                <a:schemeClr val="dk1"/>
              </a:solidFill>
              <a:effectLst/>
              <a:latin typeface="+mn-lt"/>
              <a:ea typeface="+mn-ea"/>
              <a:cs typeface="+mn-cs"/>
            </a:rPr>
            <a:t>（６）女子の団体種目は、ＴＳのみとし、３名のエントリーのうち２名の出走とする。</a:t>
          </a:r>
        </a:p>
        <a:p>
          <a:r>
            <a:rPr lang="ja-JP" altLang="ja-JP" sz="1100">
              <a:solidFill>
                <a:schemeClr val="dk1"/>
              </a:solidFill>
              <a:effectLst/>
              <a:latin typeface="+mn-lt"/>
              <a:ea typeface="+mn-ea"/>
              <a:cs typeface="+mn-cs"/>
            </a:rPr>
            <a:t>（７）学校混成による選抜チームの参加は認める。（例：</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県選抜）</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ただし、チーム（学校）を重複してのエントリーは認められない。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291354</xdr:colOff>
      <xdr:row>18</xdr:row>
      <xdr:rowOff>44822</xdr:rowOff>
    </xdr:from>
    <xdr:to>
      <xdr:col>21</xdr:col>
      <xdr:colOff>627530</xdr:colOff>
      <xdr:row>27</xdr:row>
      <xdr:rowOff>17929</xdr:rowOff>
    </xdr:to>
    <xdr:sp macro="" textlink="">
      <xdr:nvSpPr>
        <xdr:cNvPr id="2" name="テキスト ボックス 1">
          <a:extLst>
            <a:ext uri="{FF2B5EF4-FFF2-40B4-BE49-F238E27FC236}">
              <a16:creationId xmlns:a16="http://schemas.microsoft.com/office/drawing/2014/main" id="{10F356C9-9B93-44BE-BCE7-9C004A9AA58C}"/>
            </a:ext>
          </a:extLst>
        </xdr:cNvPr>
        <xdr:cNvSpPr txBox="1"/>
      </xdr:nvSpPr>
      <xdr:spPr>
        <a:xfrm>
          <a:off x="7732060" y="5755340"/>
          <a:ext cx="5042646" cy="213360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２００ｍ申告ｔｉｍｅ</a:t>
          </a:r>
          <a:endParaRPr lang="en-US" altLang="ja-JP" sz="1100" b="1" i="0" u="none" strike="noStrike">
            <a:solidFill>
              <a:schemeClr val="dk1"/>
            </a:solidFill>
            <a:effectLst/>
            <a:latin typeface="+mn-lt"/>
            <a:ea typeface="+mn-ea"/>
            <a:cs typeface="+mn-cs"/>
          </a:endParaRPr>
        </a:p>
        <a:p>
          <a:r>
            <a:rPr lang="en-US" altLang="ja-JP"/>
            <a:t> </a:t>
          </a:r>
          <a:r>
            <a:rPr lang="ja-JP" altLang="en-US" sz="1100" b="0" i="0" u="none" strike="noStrike">
              <a:solidFill>
                <a:schemeClr val="dk1"/>
              </a:solidFill>
              <a:effectLst/>
              <a:latin typeface="+mn-lt"/>
              <a:ea typeface="+mn-ea"/>
              <a:cs typeface="+mn-cs"/>
            </a:rPr>
            <a:t>半角英数で、５ケタの数字のみを秒単位で記入してください。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12</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345</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12345</a:t>
          </a:r>
          <a:r>
            <a:rPr lang="ja-JP" altLang="en-US" sz="1100" b="0" i="0" u="none" strike="noStrike">
              <a:solidFill>
                <a:schemeClr val="dk1"/>
              </a:solidFill>
              <a:effectLst/>
              <a:latin typeface="+mn-lt"/>
              <a:ea typeface="+mn-ea"/>
              <a:cs typeface="+mn-cs"/>
            </a:rPr>
            <a:t>　と記入</a:t>
          </a:r>
          <a:r>
            <a:rPr lang="ja-JP" altLang="en-US"/>
            <a:t> </a:t>
          </a:r>
          <a:endParaRPr lang="en-US" altLang="ja-JP"/>
        </a:p>
        <a:p>
          <a:endParaRPr lang="en-US" altLang="ja-JP"/>
        </a:p>
        <a:p>
          <a:r>
            <a:rPr lang="ja-JP" altLang="en-US" sz="1100" b="1" i="0" u="none" strike="noStrike">
              <a:solidFill>
                <a:schemeClr val="dk1"/>
              </a:solidFill>
              <a:effectLst/>
              <a:latin typeface="+mn-lt"/>
              <a:ea typeface="+mn-ea"/>
              <a:cs typeface="+mn-cs"/>
            </a:rPr>
            <a:t>１ｋｍ申告ｔｉｍｅ</a:t>
          </a:r>
          <a:r>
            <a:rPr lang="en-US" altLang="ja-JP"/>
            <a:t> </a:t>
          </a:r>
        </a:p>
        <a:p>
          <a:r>
            <a:rPr lang="ja-JP" altLang="en-US" sz="1100" b="0" i="0" u="none" strike="noStrike">
              <a:solidFill>
                <a:schemeClr val="dk1"/>
              </a:solidFill>
              <a:effectLst/>
              <a:latin typeface="+mn-lt"/>
              <a:ea typeface="+mn-ea"/>
              <a:cs typeface="+mn-cs"/>
            </a:rPr>
            <a:t>半角英数で、</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分</a:t>
          </a:r>
          <a:r>
            <a:rPr lang="en-US" altLang="ja-JP" sz="1100" b="0" i="0" u="none" strike="noStrike">
              <a:solidFill>
                <a:schemeClr val="dk1"/>
              </a:solidFill>
              <a:effectLst/>
              <a:latin typeface="+mn-lt"/>
              <a:ea typeface="+mn-ea"/>
              <a:cs typeface="+mn-cs"/>
            </a:rPr>
            <a:t>15</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234→</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115234</a:t>
          </a:r>
          <a:r>
            <a:rPr lang="ja-JP" altLang="en-US" sz="1100" b="0" i="0" u="none" strike="noStrike">
              <a:solidFill>
                <a:schemeClr val="dk1"/>
              </a:solidFill>
              <a:effectLst/>
              <a:latin typeface="+mn-lt"/>
              <a:ea typeface="+mn-ea"/>
              <a:cs typeface="+mn-cs"/>
            </a:rPr>
            <a:t>　と記入</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 </a:t>
          </a:r>
          <a:r>
            <a:rPr lang="en-US" altLang="ja-JP" sz="1100" b="1" i="0" u="none" strike="noStrike">
              <a:solidFill>
                <a:schemeClr val="dk1"/>
              </a:solidFill>
              <a:effectLst/>
              <a:latin typeface="+mn-lt"/>
              <a:ea typeface="+mn-ea"/>
              <a:cs typeface="+mn-cs"/>
            </a:rPr>
            <a:t>3</a:t>
          </a:r>
          <a:r>
            <a:rPr lang="ja-JP" altLang="en-US" sz="1100" b="1" i="0" u="none" strike="noStrike">
              <a:solidFill>
                <a:schemeClr val="dk1"/>
              </a:solidFill>
              <a:effectLst/>
              <a:latin typeface="+mn-lt"/>
              <a:ea typeface="+mn-ea"/>
              <a:cs typeface="+mn-cs"/>
            </a:rPr>
            <a:t>ｋｍ</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２ｋｍ</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申告ｔｉｍｅ</a:t>
          </a:r>
          <a:r>
            <a:rPr lang="en-US" altLang="ja-JP"/>
            <a:t> </a:t>
          </a:r>
        </a:p>
        <a:p>
          <a:r>
            <a:rPr lang="ja-JP" altLang="en-US" sz="1100" b="0" i="0" u="none" strike="noStrike">
              <a:solidFill>
                <a:schemeClr val="dk1"/>
              </a:solidFill>
              <a:effectLst/>
              <a:latin typeface="+mn-lt"/>
              <a:ea typeface="+mn-ea"/>
              <a:cs typeface="+mn-cs"/>
            </a:rPr>
            <a:t>半角英数で、</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ケタの数字のみを秒単位で記入してください。</a:t>
          </a:r>
          <a:r>
            <a:rPr lang="ja-JP" altLang="en-US"/>
            <a:t> </a:t>
          </a:r>
          <a:endParaRPr lang="en-US" altLang="ja-JP"/>
        </a:p>
        <a:p>
          <a:r>
            <a:rPr lang="ja-JP" altLang="en-US" sz="1100" b="0" i="0" u="none" strike="noStrike">
              <a:solidFill>
                <a:schemeClr val="dk1"/>
              </a:solidFill>
              <a:effectLst/>
              <a:latin typeface="+mn-lt"/>
              <a:ea typeface="+mn-ea"/>
              <a:cs typeface="+mn-cs"/>
            </a:rPr>
            <a:t> 例 ： </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分</a:t>
          </a:r>
          <a:r>
            <a:rPr lang="en-US" altLang="ja-JP" sz="1100" b="0" i="0" u="none" strike="noStrike">
              <a:solidFill>
                <a:schemeClr val="dk1"/>
              </a:solidFill>
              <a:effectLst/>
              <a:latin typeface="+mn-lt"/>
              <a:ea typeface="+mn-ea"/>
              <a:cs typeface="+mn-cs"/>
            </a:rPr>
            <a:t>56</a:t>
          </a:r>
          <a:r>
            <a:rPr lang="ja-JP" altLang="en-US" sz="1100" b="0" i="0" u="none" strike="noStrike">
              <a:solidFill>
                <a:schemeClr val="dk1"/>
              </a:solidFill>
              <a:effectLst/>
              <a:latin typeface="+mn-lt"/>
              <a:ea typeface="+mn-ea"/>
              <a:cs typeface="+mn-cs"/>
            </a:rPr>
            <a:t>秒</a:t>
          </a:r>
          <a:r>
            <a:rPr lang="en-US" altLang="ja-JP" sz="1100" b="0" i="0" u="none" strike="noStrike">
              <a:solidFill>
                <a:schemeClr val="dk1"/>
              </a:solidFill>
              <a:effectLst/>
              <a:latin typeface="+mn-lt"/>
              <a:ea typeface="+mn-ea"/>
              <a:cs typeface="+mn-cs"/>
            </a:rPr>
            <a:t>789→</a:t>
          </a:r>
          <a:r>
            <a:rPr lang="ja-JP" altLang="en-US" sz="1100" b="0" i="0" u="none" strike="noStrike">
              <a:solidFill>
                <a:schemeClr val="dk1"/>
              </a:solidFill>
              <a:effectLst/>
              <a:latin typeface="+mn-lt"/>
              <a:ea typeface="+mn-ea"/>
              <a:cs typeface="+mn-cs"/>
            </a:rPr>
            <a:t>　</a:t>
          </a:r>
          <a:r>
            <a:rPr lang="en-US" altLang="ja-JP" sz="1100" b="0" i="0" u="none" strike="noStrike">
              <a:solidFill>
                <a:srgbClr val="FF0000"/>
              </a:solidFill>
              <a:effectLst/>
              <a:latin typeface="+mn-lt"/>
              <a:ea typeface="+mn-ea"/>
              <a:cs typeface="+mn-cs"/>
            </a:rPr>
            <a:t>356789</a:t>
          </a:r>
          <a:r>
            <a:rPr lang="ja-JP" altLang="en-US" sz="1100" b="0" i="0" u="none" strike="noStrike">
              <a:solidFill>
                <a:schemeClr val="dk1"/>
              </a:solidFill>
              <a:effectLst/>
              <a:latin typeface="+mn-lt"/>
              <a:ea typeface="+mn-ea"/>
              <a:cs typeface="+mn-cs"/>
            </a:rPr>
            <a:t>　と記入</a:t>
          </a:r>
          <a:r>
            <a:rPr lang="ja-JP" altLang="en-US"/>
            <a:t> </a:t>
          </a:r>
          <a:endParaRPr kumimoji="1" lang="ja-JP" altLang="en-US" sz="1100"/>
        </a:p>
      </xdr:txBody>
    </xdr:sp>
    <xdr:clientData/>
  </xdr:twoCellAnchor>
  <xdr:twoCellAnchor>
    <xdr:from>
      <xdr:col>1</xdr:col>
      <xdr:colOff>201706</xdr:colOff>
      <xdr:row>18</xdr:row>
      <xdr:rowOff>56025</xdr:rowOff>
    </xdr:from>
    <xdr:to>
      <xdr:col>12</xdr:col>
      <xdr:colOff>112059</xdr:colOff>
      <xdr:row>26</xdr:row>
      <xdr:rowOff>627527</xdr:rowOff>
    </xdr:to>
    <xdr:sp macro="" textlink="">
      <xdr:nvSpPr>
        <xdr:cNvPr id="3" name="テキスト ボックス 2">
          <a:extLst>
            <a:ext uri="{FF2B5EF4-FFF2-40B4-BE49-F238E27FC236}">
              <a16:creationId xmlns:a16="http://schemas.microsoft.com/office/drawing/2014/main" id="{C74C3226-B10D-49CD-959F-EBB5ABCDAF64}"/>
            </a:ext>
          </a:extLst>
        </xdr:cNvPr>
        <xdr:cNvSpPr txBox="1"/>
      </xdr:nvSpPr>
      <xdr:spPr>
        <a:xfrm>
          <a:off x="549088" y="5793437"/>
          <a:ext cx="6768353" cy="2140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参加制限</a:t>
          </a:r>
          <a:endParaRPr lang="en-US" altLang="ja-JP" sz="1100" b="1">
            <a:solidFill>
              <a:schemeClr val="dk1"/>
            </a:solidFill>
            <a:effectLst/>
            <a:latin typeface="+mn-lt"/>
            <a:ea typeface="+mn-ea"/>
            <a:cs typeface="+mn-cs"/>
          </a:endParaRPr>
        </a:p>
        <a:p>
          <a:r>
            <a:rPr lang="ja-JP" altLang="ja-JP" sz="1100">
              <a:solidFill>
                <a:schemeClr val="dk1"/>
              </a:solidFill>
              <a:effectLst/>
              <a:latin typeface="+mn-lt"/>
              <a:ea typeface="+mn-ea"/>
              <a:cs typeface="+mn-cs"/>
            </a:rPr>
            <a:t>（１）チーム（学校）を単位として各県男子３チーム、女子は２チームまでのエントリーを認める。</a:t>
          </a:r>
        </a:p>
        <a:p>
          <a:r>
            <a:rPr lang="ja-JP" altLang="ja-JP" sz="1100">
              <a:solidFill>
                <a:schemeClr val="dk1"/>
              </a:solidFill>
              <a:effectLst/>
              <a:latin typeface="+mn-lt"/>
              <a:ea typeface="+mn-ea"/>
              <a:cs typeface="+mn-cs"/>
            </a:rPr>
            <a:t>（２）男子はチーム毎に監督１名、選手１５名までのエントリーとする。</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女子はチーム毎に監督１名、選手６名までのエントリーとする。</a:t>
          </a:r>
        </a:p>
        <a:p>
          <a:r>
            <a:rPr lang="ja-JP" altLang="ja-JP" sz="1100">
              <a:solidFill>
                <a:schemeClr val="dk1"/>
              </a:solidFill>
              <a:effectLst/>
              <a:latin typeface="+mn-lt"/>
              <a:ea typeface="+mn-ea"/>
              <a:cs typeface="+mn-cs"/>
            </a:rPr>
            <a:t>（３）個人の各種目で男子については、各チームから３名以内とし、団体種目を除いて１人２種目まで出場できる。</a:t>
          </a:r>
        </a:p>
        <a:p>
          <a:r>
            <a:rPr lang="ja-JP" altLang="ja-JP" sz="1100">
              <a:solidFill>
                <a:schemeClr val="dk1"/>
              </a:solidFill>
              <a:effectLst/>
              <a:latin typeface="+mn-lt"/>
              <a:ea typeface="+mn-ea"/>
              <a:cs typeface="+mn-cs"/>
            </a:rPr>
            <a:t>（４）個人の各種目で女子については、各チームから６名以内とし、団体種目を除いて１人２種目まで出場できる。</a:t>
          </a:r>
        </a:p>
        <a:p>
          <a:r>
            <a:rPr lang="ja-JP" altLang="ja-JP" sz="1100">
              <a:solidFill>
                <a:schemeClr val="dk1"/>
              </a:solidFill>
              <a:effectLst/>
              <a:latin typeface="+mn-lt"/>
              <a:ea typeface="+mn-ea"/>
              <a:cs typeface="+mn-cs"/>
            </a:rPr>
            <a:t>（５）男子の団体種目は、各チームでＴＳかＴＰのどちらかを選択し、ＴＳは４名、ＴＰは６名までのエントリーを認める。</a:t>
          </a:r>
        </a:p>
        <a:p>
          <a:r>
            <a:rPr lang="ja-JP" altLang="ja-JP" sz="1100">
              <a:solidFill>
                <a:schemeClr val="dk1"/>
              </a:solidFill>
              <a:effectLst/>
              <a:latin typeface="+mn-lt"/>
              <a:ea typeface="+mn-ea"/>
              <a:cs typeface="+mn-cs"/>
            </a:rPr>
            <a:t>（６）女子の団体種目は、ＴＳのみとし、３名のエントリーのうち２名の出走とする。</a:t>
          </a:r>
        </a:p>
        <a:p>
          <a:r>
            <a:rPr lang="ja-JP" altLang="ja-JP" sz="1100">
              <a:solidFill>
                <a:schemeClr val="dk1"/>
              </a:solidFill>
              <a:effectLst/>
              <a:latin typeface="+mn-lt"/>
              <a:ea typeface="+mn-ea"/>
              <a:cs typeface="+mn-cs"/>
            </a:rPr>
            <a:t>（７）学校混成による選抜チームの参加は認める。（例：</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県選抜）</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ただし、チーム（学校）を重複してのエントリーは認められない。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V40"/>
  <sheetViews>
    <sheetView showZeros="0" tabSelected="1" topLeftCell="A13" zoomScale="85" zoomScaleNormal="85" zoomScaleSheetLayoutView="100" workbookViewId="0">
      <selection activeCell="R44" sqref="R44"/>
    </sheetView>
  </sheetViews>
  <sheetFormatPr defaultColWidth="9.109375" defaultRowHeight="15" x14ac:dyDescent="0.3"/>
  <cols>
    <col min="1" max="1" width="5.109375" style="60" customWidth="1"/>
    <col min="2" max="2" width="13.109375" style="61" customWidth="1"/>
    <col min="3" max="4" width="13.33203125" style="3" customWidth="1"/>
    <col min="5" max="6" width="5.33203125" style="3" bestFit="1" customWidth="1"/>
    <col min="7" max="7" width="5.33203125" style="3" customWidth="1"/>
    <col min="8" max="8" width="13.5546875" style="3" customWidth="1"/>
    <col min="9" max="9" width="10.6640625" style="3" customWidth="1"/>
    <col min="10" max="10" width="8.33203125" style="3" customWidth="1"/>
    <col min="11" max="11" width="9.33203125" style="3" customWidth="1"/>
    <col min="12" max="18" width="5.6640625" style="3" customWidth="1"/>
    <col min="19" max="19" width="9.33203125" style="3" customWidth="1"/>
    <col min="20" max="20" width="11.6640625" style="3" customWidth="1"/>
    <col min="21" max="21" width="10.5546875" style="3" customWidth="1"/>
    <col min="22" max="22" width="9" style="3" customWidth="1"/>
    <col min="23" max="23" width="5.6640625" style="2" customWidth="1"/>
    <col min="24" max="24" width="30.33203125" style="2" customWidth="1"/>
    <col min="25" max="26" width="4" style="2" hidden="1" customWidth="1"/>
    <col min="27" max="27" width="8.5546875" style="2" hidden="1" customWidth="1"/>
    <col min="28" max="29" width="4" style="2" hidden="1" customWidth="1"/>
    <col min="30" max="30" width="2.88671875" style="2" hidden="1" customWidth="1"/>
    <col min="31" max="35" width="9.88671875" style="2" hidden="1" customWidth="1"/>
    <col min="36" max="37" width="9.88671875" style="3" hidden="1" customWidth="1"/>
    <col min="38" max="38" width="3.109375" style="3" customWidth="1"/>
    <col min="39" max="16384" width="9.109375" style="3"/>
  </cols>
  <sheetData>
    <row r="1" spans="1:48" ht="30" customHeight="1" x14ac:dyDescent="0.5">
      <c r="A1" s="151" t="s">
        <v>90</v>
      </c>
      <c r="B1" s="151"/>
      <c r="C1" s="151"/>
      <c r="D1" s="151"/>
      <c r="E1" s="151"/>
      <c r="F1" s="151"/>
      <c r="G1" s="151"/>
      <c r="H1" s="151"/>
      <c r="I1" s="151"/>
      <c r="J1" s="151"/>
      <c r="K1" s="151"/>
      <c r="L1" s="151"/>
      <c r="M1" s="151"/>
      <c r="N1" s="151"/>
      <c r="O1" s="151"/>
      <c r="P1" s="151"/>
      <c r="Q1" s="151"/>
      <c r="R1" s="151"/>
      <c r="S1" s="151"/>
      <c r="T1" s="151"/>
      <c r="U1" s="151"/>
      <c r="V1" s="129"/>
      <c r="W1" s="1"/>
      <c r="X1" s="1"/>
      <c r="Y1" s="1"/>
      <c r="Z1" s="1"/>
      <c r="AA1" s="1"/>
      <c r="AB1" s="1"/>
      <c r="AC1" s="1"/>
      <c r="AD1" s="1"/>
    </row>
    <row r="2" spans="1:48" ht="13.95" customHeight="1" thickBot="1" x14ac:dyDescent="0.35">
      <c r="A2" s="4"/>
      <c r="B2" s="4"/>
      <c r="C2" s="4"/>
      <c r="D2" s="4"/>
      <c r="E2" s="4"/>
      <c r="F2" s="4"/>
      <c r="G2" s="4"/>
      <c r="H2" s="4"/>
      <c r="I2" s="4"/>
      <c r="J2" s="4"/>
      <c r="K2" s="4"/>
      <c r="L2" s="4"/>
      <c r="M2" s="4"/>
      <c r="N2" s="4"/>
      <c r="O2" s="4"/>
      <c r="P2" s="4"/>
      <c r="Q2" s="4"/>
      <c r="R2" s="4"/>
      <c r="S2" s="4"/>
      <c r="T2" s="4"/>
      <c r="U2" s="4" t="s">
        <v>82</v>
      </c>
      <c r="V2" s="4"/>
      <c r="W2" s="5"/>
      <c r="X2" s="5"/>
      <c r="Y2" s="5"/>
      <c r="Z2" s="5"/>
      <c r="AA2" s="5"/>
      <c r="AB2" s="5"/>
      <c r="AC2" s="5"/>
      <c r="AD2" s="5"/>
      <c r="AE2" s="6"/>
      <c r="AF2" s="6"/>
      <c r="AG2" s="6"/>
      <c r="AH2" s="6"/>
      <c r="AI2" s="6"/>
      <c r="AJ2" s="7"/>
      <c r="AK2" s="7"/>
      <c r="AL2" s="7"/>
      <c r="AM2" s="7"/>
      <c r="AN2" s="7"/>
      <c r="AO2" s="7"/>
      <c r="AP2" s="7"/>
      <c r="AQ2" s="7"/>
      <c r="AR2" s="7"/>
      <c r="AS2" s="7"/>
      <c r="AT2" s="7"/>
      <c r="AU2" s="7"/>
      <c r="AV2" s="7"/>
    </row>
    <row r="3" spans="1:48" s="45" customFormat="1" ht="24" customHeight="1" thickBot="1" x14ac:dyDescent="0.2">
      <c r="A3" s="172" t="s">
        <v>48</v>
      </c>
      <c r="B3" s="173"/>
      <c r="C3" s="174"/>
      <c r="D3" s="175"/>
      <c r="E3" s="175"/>
      <c r="F3" s="175"/>
      <c r="G3" s="176"/>
      <c r="H3" s="177" t="s">
        <v>49</v>
      </c>
      <c r="I3" s="50" t="s">
        <v>12</v>
      </c>
      <c r="J3" s="179"/>
      <c r="K3" s="179"/>
      <c r="L3" s="179"/>
      <c r="M3" s="51"/>
      <c r="N3" s="51"/>
      <c r="O3" s="51"/>
      <c r="P3" s="51"/>
      <c r="Q3" s="51"/>
      <c r="R3" s="146" t="s">
        <v>24</v>
      </c>
      <c r="S3" s="147"/>
      <c r="T3" s="180">
        <f>SUM(V10:V24)+V25</f>
        <v>0</v>
      </c>
      <c r="U3" s="181"/>
      <c r="V3" s="136"/>
      <c r="AL3" s="48"/>
    </row>
    <row r="4" spans="1:48" s="45" customFormat="1" ht="24" customHeight="1" x14ac:dyDescent="0.3">
      <c r="A4" s="182" t="s">
        <v>15</v>
      </c>
      <c r="B4" s="183"/>
      <c r="C4" s="184"/>
      <c r="D4" s="185"/>
      <c r="E4" s="185"/>
      <c r="F4" s="186" t="s">
        <v>5</v>
      </c>
      <c r="G4" s="187"/>
      <c r="H4" s="178"/>
      <c r="I4" s="52"/>
      <c r="J4" s="152"/>
      <c r="K4" s="152"/>
      <c r="L4" s="152"/>
      <c r="M4" s="152"/>
      <c r="N4" s="152"/>
      <c r="O4" s="152"/>
      <c r="P4" s="152"/>
      <c r="Q4" s="143"/>
      <c r="R4" s="66" t="s">
        <v>52</v>
      </c>
      <c r="S4" s="148"/>
      <c r="T4" s="149"/>
      <c r="U4" s="150"/>
      <c r="V4" s="137"/>
      <c r="AE4" s="171" t="s">
        <v>38</v>
      </c>
      <c r="AF4" s="171"/>
      <c r="AG4" s="171"/>
      <c r="AH4" s="171"/>
      <c r="AI4" s="171"/>
      <c r="AJ4" s="171"/>
      <c r="AK4" s="44"/>
    </row>
    <row r="5" spans="1:48" s="45" customFormat="1" ht="24" customHeight="1" thickBot="1" x14ac:dyDescent="0.2">
      <c r="A5" s="153" t="s">
        <v>50</v>
      </c>
      <c r="B5" s="154"/>
      <c r="C5" s="155"/>
      <c r="D5" s="156"/>
      <c r="E5" s="156"/>
      <c r="F5" s="157" t="s">
        <v>5</v>
      </c>
      <c r="G5" s="158"/>
      <c r="H5" s="126" t="s">
        <v>51</v>
      </c>
      <c r="I5" s="159"/>
      <c r="J5" s="160"/>
      <c r="K5" s="160"/>
      <c r="L5" s="160"/>
      <c r="M5" s="160"/>
      <c r="N5" s="160"/>
      <c r="O5" s="161"/>
      <c r="P5" s="63" t="s">
        <v>25</v>
      </c>
      <c r="Q5" s="142"/>
      <c r="R5" s="159"/>
      <c r="S5" s="160"/>
      <c r="T5" s="160"/>
      <c r="U5" s="162"/>
      <c r="V5" s="138"/>
    </row>
    <row r="6" spans="1:48" s="45" customFormat="1" ht="12.6" customHeight="1" thickBot="1" x14ac:dyDescent="0.35">
      <c r="A6" s="53"/>
      <c r="B6" s="53"/>
      <c r="C6" s="53"/>
      <c r="D6" s="53"/>
      <c r="E6" s="53"/>
      <c r="F6" s="53"/>
      <c r="G6" s="53"/>
      <c r="H6" s="53"/>
      <c r="I6" s="53"/>
      <c r="J6" s="53"/>
      <c r="K6" s="53"/>
      <c r="L6" s="53"/>
      <c r="M6" s="53"/>
      <c r="N6" s="53"/>
      <c r="O6" s="53"/>
      <c r="P6" s="53"/>
      <c r="Q6" s="53"/>
      <c r="R6" s="53"/>
      <c r="S6" s="53"/>
      <c r="T6" s="53"/>
      <c r="U6" s="53"/>
      <c r="V6" s="53"/>
      <c r="AM6" s="3"/>
      <c r="AN6" s="3"/>
      <c r="AO6" s="3"/>
      <c r="AP6" s="3"/>
      <c r="AQ6" s="3"/>
      <c r="AR6" s="3"/>
      <c r="AS6" s="3"/>
      <c r="AT6" s="3"/>
    </row>
    <row r="7" spans="1:48" s="7" customFormat="1" ht="13.95" customHeight="1" x14ac:dyDescent="0.3">
      <c r="A7" s="165" t="s">
        <v>1</v>
      </c>
      <c r="B7" s="167" t="s">
        <v>10</v>
      </c>
      <c r="C7" s="169" t="s">
        <v>26</v>
      </c>
      <c r="D7" s="169" t="s">
        <v>27</v>
      </c>
      <c r="E7" s="169" t="s">
        <v>28</v>
      </c>
      <c r="F7" s="169" t="s">
        <v>8</v>
      </c>
      <c r="G7" s="169" t="s">
        <v>43</v>
      </c>
      <c r="H7" s="188" t="s">
        <v>42</v>
      </c>
      <c r="I7" s="188" t="s">
        <v>44</v>
      </c>
      <c r="J7" s="188" t="s">
        <v>16</v>
      </c>
      <c r="K7" s="169" t="s">
        <v>9</v>
      </c>
      <c r="L7" s="163" t="s">
        <v>18</v>
      </c>
      <c r="M7" s="163" t="s">
        <v>22</v>
      </c>
      <c r="N7" s="163" t="s">
        <v>19</v>
      </c>
      <c r="O7" s="163" t="s">
        <v>20</v>
      </c>
      <c r="P7" s="163" t="s">
        <v>21</v>
      </c>
      <c r="Q7" s="163" t="s">
        <v>89</v>
      </c>
      <c r="R7" s="188" t="s">
        <v>77</v>
      </c>
      <c r="S7" s="169" t="s">
        <v>36</v>
      </c>
      <c r="T7" s="169" t="s">
        <v>69</v>
      </c>
      <c r="U7" s="202" t="s">
        <v>70</v>
      </c>
      <c r="V7" s="200" t="s">
        <v>79</v>
      </c>
      <c r="W7" s="191" t="s">
        <v>80</v>
      </c>
      <c r="X7" s="192"/>
      <c r="Y7" s="8"/>
      <c r="Z7" s="8"/>
      <c r="AA7" s="8"/>
      <c r="AB7" s="8"/>
      <c r="AC7" s="8"/>
      <c r="AD7" s="8"/>
      <c r="AE7" s="190" t="s">
        <v>37</v>
      </c>
      <c r="AF7" s="190"/>
      <c r="AG7" s="190"/>
      <c r="AH7" s="190"/>
      <c r="AI7" s="190"/>
      <c r="AJ7" s="190"/>
      <c r="AK7" s="127" t="s">
        <v>39</v>
      </c>
      <c r="AL7" s="9"/>
    </row>
    <row r="8" spans="1:48" s="7" customFormat="1" ht="13.95" customHeight="1" x14ac:dyDescent="0.25">
      <c r="A8" s="166"/>
      <c r="B8" s="168"/>
      <c r="C8" s="170"/>
      <c r="D8" s="170"/>
      <c r="E8" s="170"/>
      <c r="F8" s="170"/>
      <c r="G8" s="170"/>
      <c r="H8" s="189"/>
      <c r="I8" s="189"/>
      <c r="J8" s="189"/>
      <c r="K8" s="170"/>
      <c r="L8" s="164"/>
      <c r="M8" s="164"/>
      <c r="N8" s="164"/>
      <c r="O8" s="164"/>
      <c r="P8" s="164"/>
      <c r="Q8" s="164"/>
      <c r="R8" s="189"/>
      <c r="S8" s="170"/>
      <c r="T8" s="170"/>
      <c r="U8" s="203"/>
      <c r="V8" s="201"/>
      <c r="W8" s="193"/>
      <c r="X8" s="194"/>
      <c r="Y8" s="10"/>
      <c r="Z8" s="10"/>
      <c r="AA8" s="10"/>
      <c r="AB8" s="10"/>
      <c r="AC8" s="10"/>
      <c r="AD8" s="10"/>
      <c r="AE8" s="11" t="s">
        <v>6</v>
      </c>
      <c r="AF8" s="11" t="s">
        <v>8</v>
      </c>
      <c r="AG8" s="11" t="s">
        <v>7</v>
      </c>
      <c r="AH8" s="12" t="s">
        <v>11</v>
      </c>
      <c r="AI8" s="12" t="s">
        <v>78</v>
      </c>
      <c r="AJ8" s="11" t="s">
        <v>16</v>
      </c>
      <c r="AK8" s="11" t="s">
        <v>40</v>
      </c>
      <c r="AL8" s="13"/>
    </row>
    <row r="9" spans="1:48" s="27" customFormat="1" ht="17.25" customHeight="1" thickBot="1" x14ac:dyDescent="0.35">
      <c r="A9" s="112" t="s">
        <v>45</v>
      </c>
      <c r="B9" s="113" t="s">
        <v>46</v>
      </c>
      <c r="C9" s="114" t="s">
        <v>83</v>
      </c>
      <c r="D9" s="115" t="s">
        <v>84</v>
      </c>
      <c r="E9" s="116" t="s">
        <v>0</v>
      </c>
      <c r="F9" s="116">
        <v>3</v>
      </c>
      <c r="G9" s="116">
        <v>17</v>
      </c>
      <c r="H9" s="117" t="s">
        <v>47</v>
      </c>
      <c r="I9" s="118" t="s">
        <v>88</v>
      </c>
      <c r="J9" s="118" t="s">
        <v>32</v>
      </c>
      <c r="K9" s="116" t="s">
        <v>3</v>
      </c>
      <c r="L9" s="116" t="s">
        <v>64</v>
      </c>
      <c r="M9" s="119" t="s">
        <v>64</v>
      </c>
      <c r="N9" s="119"/>
      <c r="O9" s="119"/>
      <c r="P9" s="119"/>
      <c r="Q9" s="119"/>
      <c r="R9" s="119"/>
      <c r="S9" s="120">
        <v>12345</v>
      </c>
      <c r="T9" s="121">
        <v>115234</v>
      </c>
      <c r="U9" s="122">
        <v>356789</v>
      </c>
      <c r="V9" s="130">
        <f>IF(COUNTA(L9:P9),5000,0)</f>
        <v>5000</v>
      </c>
      <c r="W9" s="195"/>
      <c r="X9" s="196"/>
      <c r="Y9" s="23">
        <f t="shared" ref="Y9:Y24" si="0">COUNTIF(L9:P9,$AH$9)</f>
        <v>2</v>
      </c>
      <c r="Z9" s="42"/>
      <c r="AA9" s="23" t="b">
        <f t="shared" ref="AA9:AA24" si="1">COUNTIF(L9:P9,$AH$9)&gt;=3</f>
        <v>0</v>
      </c>
      <c r="AB9" s="23"/>
      <c r="AC9" s="23"/>
      <c r="AD9" s="23"/>
      <c r="AE9" s="24" t="s">
        <v>0</v>
      </c>
      <c r="AF9" s="24">
        <v>1</v>
      </c>
      <c r="AG9" s="25" t="s">
        <v>2</v>
      </c>
      <c r="AH9" s="67" t="s">
        <v>13</v>
      </c>
      <c r="AI9" s="67" t="s">
        <v>62</v>
      </c>
      <c r="AJ9" s="128" t="s">
        <v>71</v>
      </c>
      <c r="AK9" s="71" t="s">
        <v>13</v>
      </c>
      <c r="AL9" s="9"/>
    </row>
    <row r="10" spans="1:48" s="27" customFormat="1" ht="17.25" customHeight="1" thickTop="1" x14ac:dyDescent="0.3">
      <c r="A10" s="105">
        <v>1</v>
      </c>
      <c r="B10" s="76"/>
      <c r="C10" s="106"/>
      <c r="D10" s="107"/>
      <c r="E10" s="77"/>
      <c r="F10" s="77"/>
      <c r="G10" s="77"/>
      <c r="H10" s="108"/>
      <c r="I10" s="109"/>
      <c r="J10" s="109"/>
      <c r="K10" s="77"/>
      <c r="L10" s="77"/>
      <c r="M10" s="110"/>
      <c r="N10" s="110"/>
      <c r="O10" s="110"/>
      <c r="P10" s="110"/>
      <c r="Q10" s="110"/>
      <c r="R10" s="110"/>
      <c r="S10" s="78"/>
      <c r="T10" s="79"/>
      <c r="U10" s="111"/>
      <c r="V10" s="131">
        <f>IF(COUNTA(L10:Q10),5000,0)</f>
        <v>0</v>
      </c>
      <c r="W10" s="197" t="str">
        <f>IF(AND(COUNTIFS(R10:R24,"TSP")&gt;=1,COUNTIFS(R10:R24,"TP")&gt;=1),"団体種目の重複はできません","")</f>
        <v/>
      </c>
      <c r="X10" s="133" t="str">
        <f t="shared" ref="X10:X24" si="2">IF(Y10&gt;=3,"個人種目は一人2種目までです","")</f>
        <v/>
      </c>
      <c r="Y10" s="23">
        <f t="shared" si="0"/>
        <v>0</v>
      </c>
      <c r="AA10" s="23" t="b">
        <f t="shared" si="1"/>
        <v>0</v>
      </c>
      <c r="AE10" s="28" t="s">
        <v>4</v>
      </c>
      <c r="AF10" s="24">
        <v>2</v>
      </c>
      <c r="AG10" s="25" t="s">
        <v>3</v>
      </c>
      <c r="AH10" s="67" t="s">
        <v>14</v>
      </c>
      <c r="AI10" s="67" t="s">
        <v>63</v>
      </c>
      <c r="AJ10" s="128" t="s">
        <v>72</v>
      </c>
      <c r="AK10" s="72" t="s">
        <v>41</v>
      </c>
      <c r="AL10" s="9"/>
    </row>
    <row r="11" spans="1:48" s="27" customFormat="1" ht="17.25" customHeight="1" x14ac:dyDescent="0.3">
      <c r="A11" s="80">
        <v>2</v>
      </c>
      <c r="B11" s="14"/>
      <c r="C11" s="15"/>
      <c r="D11" s="16"/>
      <c r="E11" s="17"/>
      <c r="F11" s="17"/>
      <c r="G11" s="17"/>
      <c r="H11" s="18"/>
      <c r="I11" s="19"/>
      <c r="J11" s="19"/>
      <c r="K11" s="17"/>
      <c r="L11" s="17"/>
      <c r="M11" s="20"/>
      <c r="N11" s="20"/>
      <c r="O11" s="20"/>
      <c r="P11" s="20"/>
      <c r="Q11" s="20"/>
      <c r="R11" s="20"/>
      <c r="S11" s="21"/>
      <c r="T11" s="22"/>
      <c r="U11" s="81"/>
      <c r="V11" s="131">
        <f t="shared" ref="V11:V24" si="3">IF(COUNTA(L11:Q11),5000,0)</f>
        <v>0</v>
      </c>
      <c r="W11" s="198"/>
      <c r="X11" s="134" t="str">
        <f t="shared" si="2"/>
        <v/>
      </c>
      <c r="Y11" s="23">
        <f t="shared" si="0"/>
        <v>0</v>
      </c>
      <c r="AA11" s="23" t="b">
        <f t="shared" si="1"/>
        <v>0</v>
      </c>
      <c r="AE11" s="29"/>
      <c r="AF11" s="65">
        <v>3</v>
      </c>
      <c r="AH11" s="68"/>
      <c r="AI11" s="68"/>
      <c r="AJ11" s="128" t="s">
        <v>73</v>
      </c>
      <c r="AK11" s="73"/>
      <c r="AL11" s="9"/>
    </row>
    <row r="12" spans="1:48" s="27" customFormat="1" ht="17.25" customHeight="1" x14ac:dyDescent="0.3">
      <c r="A12" s="80">
        <v>3</v>
      </c>
      <c r="B12" s="14"/>
      <c r="C12" s="15"/>
      <c r="D12" s="16"/>
      <c r="E12" s="17"/>
      <c r="F12" s="17"/>
      <c r="G12" s="17"/>
      <c r="H12" s="18"/>
      <c r="I12" s="19"/>
      <c r="J12" s="19"/>
      <c r="K12" s="17"/>
      <c r="L12" s="17"/>
      <c r="M12" s="20"/>
      <c r="N12" s="20"/>
      <c r="O12" s="20"/>
      <c r="P12" s="20"/>
      <c r="Q12" s="20"/>
      <c r="R12" s="20"/>
      <c r="S12" s="21"/>
      <c r="T12" s="22"/>
      <c r="U12" s="81"/>
      <c r="V12" s="131">
        <f t="shared" si="3"/>
        <v>0</v>
      </c>
      <c r="W12" s="198"/>
      <c r="X12" s="134" t="str">
        <f t="shared" si="2"/>
        <v/>
      </c>
      <c r="Y12" s="23">
        <f t="shared" si="0"/>
        <v>0</v>
      </c>
      <c r="AA12" s="23" t="b">
        <f t="shared" si="1"/>
        <v>0</v>
      </c>
      <c r="AE12" s="29"/>
      <c r="AF12" s="30"/>
      <c r="AG12" s="25"/>
      <c r="AH12" s="68"/>
      <c r="AI12" s="68"/>
      <c r="AJ12" s="128" t="s">
        <v>74</v>
      </c>
      <c r="AK12" s="73"/>
      <c r="AL12" s="9"/>
    </row>
    <row r="13" spans="1:48" s="27" customFormat="1" ht="17.25" customHeight="1" x14ac:dyDescent="0.3">
      <c r="A13" s="80">
        <v>4</v>
      </c>
      <c r="B13" s="14"/>
      <c r="C13" s="15"/>
      <c r="D13" s="16"/>
      <c r="E13" s="17"/>
      <c r="F13" s="17"/>
      <c r="G13" s="17"/>
      <c r="H13" s="18"/>
      <c r="I13" s="19"/>
      <c r="J13" s="19"/>
      <c r="K13" s="17"/>
      <c r="L13" s="17"/>
      <c r="M13" s="20"/>
      <c r="N13" s="20"/>
      <c r="O13" s="20"/>
      <c r="P13" s="20"/>
      <c r="Q13" s="20"/>
      <c r="R13" s="20"/>
      <c r="S13" s="21"/>
      <c r="T13" s="22"/>
      <c r="U13" s="81"/>
      <c r="V13" s="131">
        <f t="shared" si="3"/>
        <v>0</v>
      </c>
      <c r="W13" s="198"/>
      <c r="X13" s="134" t="str">
        <f t="shared" si="2"/>
        <v/>
      </c>
      <c r="Y13" s="23">
        <f t="shared" si="0"/>
        <v>0</v>
      </c>
      <c r="AA13" s="23" t="b">
        <f t="shared" si="1"/>
        <v>0</v>
      </c>
      <c r="AE13" s="32"/>
      <c r="AF13" s="32"/>
      <c r="AG13" s="33"/>
      <c r="AH13" s="68"/>
      <c r="AI13" s="68"/>
      <c r="AJ13" s="128" t="s">
        <v>75</v>
      </c>
      <c r="AK13" s="73"/>
      <c r="AL13" s="9"/>
    </row>
    <row r="14" spans="1:48" s="27" customFormat="1" ht="17.25" customHeight="1" x14ac:dyDescent="0.3">
      <c r="A14" s="80">
        <v>5</v>
      </c>
      <c r="B14" s="14"/>
      <c r="C14" s="15"/>
      <c r="D14" s="16"/>
      <c r="E14" s="17"/>
      <c r="F14" s="17"/>
      <c r="G14" s="17"/>
      <c r="H14" s="18"/>
      <c r="I14" s="19"/>
      <c r="J14" s="19"/>
      <c r="K14" s="17"/>
      <c r="L14" s="17"/>
      <c r="M14" s="20"/>
      <c r="N14" s="20"/>
      <c r="O14" s="20"/>
      <c r="P14" s="20"/>
      <c r="Q14" s="20"/>
      <c r="R14" s="20"/>
      <c r="S14" s="21"/>
      <c r="T14" s="22"/>
      <c r="U14" s="81"/>
      <c r="V14" s="131">
        <f t="shared" si="3"/>
        <v>0</v>
      </c>
      <c r="W14" s="198"/>
      <c r="X14" s="134" t="str">
        <f t="shared" si="2"/>
        <v/>
      </c>
      <c r="Y14" s="23">
        <f t="shared" si="0"/>
        <v>0</v>
      </c>
      <c r="Z14" s="34"/>
      <c r="AA14" s="23" t="b">
        <f t="shared" si="1"/>
        <v>0</v>
      </c>
      <c r="AB14" s="34"/>
      <c r="AC14" s="34"/>
      <c r="AD14" s="34"/>
      <c r="AE14" s="32"/>
      <c r="AF14" s="32"/>
      <c r="AG14" s="32"/>
      <c r="AH14" s="68"/>
      <c r="AI14" s="68"/>
      <c r="AJ14" s="128" t="s">
        <v>76</v>
      </c>
      <c r="AK14" s="73"/>
      <c r="AL14" s="9"/>
    </row>
    <row r="15" spans="1:48" s="27" customFormat="1" ht="17.25" customHeight="1" x14ac:dyDescent="0.3">
      <c r="A15" s="80">
        <v>6</v>
      </c>
      <c r="B15" s="14"/>
      <c r="C15" s="15"/>
      <c r="D15" s="16"/>
      <c r="E15" s="17"/>
      <c r="F15" s="17"/>
      <c r="G15" s="17"/>
      <c r="H15" s="18"/>
      <c r="I15" s="19"/>
      <c r="J15" s="19"/>
      <c r="K15" s="17"/>
      <c r="L15" s="17"/>
      <c r="M15" s="20"/>
      <c r="N15" s="20"/>
      <c r="O15" s="20"/>
      <c r="P15" s="20"/>
      <c r="Q15" s="20"/>
      <c r="R15" s="20"/>
      <c r="S15" s="21"/>
      <c r="T15" s="22"/>
      <c r="U15" s="81"/>
      <c r="V15" s="131">
        <f t="shared" si="3"/>
        <v>0</v>
      </c>
      <c r="W15" s="198"/>
      <c r="X15" s="134" t="str">
        <f t="shared" si="2"/>
        <v/>
      </c>
      <c r="Y15" s="23">
        <f t="shared" si="0"/>
        <v>0</v>
      </c>
      <c r="Z15" s="35"/>
      <c r="AA15" s="23" t="b">
        <f t="shared" si="1"/>
        <v>0</v>
      </c>
      <c r="AB15" s="35"/>
      <c r="AC15" s="35"/>
      <c r="AD15" s="35"/>
      <c r="AE15" s="36"/>
      <c r="AF15" s="36"/>
      <c r="AG15" s="36"/>
      <c r="AH15" s="69"/>
      <c r="AI15" s="69"/>
      <c r="AJ15" s="24" t="s">
        <v>55</v>
      </c>
      <c r="AK15" s="74"/>
      <c r="AL15" s="9"/>
    </row>
    <row r="16" spans="1:48" s="27" customFormat="1" ht="17.25" customHeight="1" x14ac:dyDescent="0.3">
      <c r="A16" s="80">
        <v>7</v>
      </c>
      <c r="B16" s="14"/>
      <c r="C16" s="15"/>
      <c r="D16" s="16"/>
      <c r="E16" s="17"/>
      <c r="F16" s="17"/>
      <c r="G16" s="17"/>
      <c r="H16" s="18"/>
      <c r="I16" s="19"/>
      <c r="J16" s="19"/>
      <c r="K16" s="17"/>
      <c r="L16" s="17"/>
      <c r="M16" s="20"/>
      <c r="N16" s="20"/>
      <c r="O16" s="20"/>
      <c r="P16" s="20"/>
      <c r="Q16" s="20"/>
      <c r="R16" s="20"/>
      <c r="S16" s="21"/>
      <c r="T16" s="22"/>
      <c r="U16" s="81"/>
      <c r="V16" s="131">
        <f t="shared" si="3"/>
        <v>0</v>
      </c>
      <c r="W16" s="198"/>
      <c r="X16" s="134" t="str">
        <f t="shared" si="2"/>
        <v/>
      </c>
      <c r="Y16" s="23">
        <f t="shared" si="0"/>
        <v>0</v>
      </c>
      <c r="Z16" s="37"/>
      <c r="AA16" s="23" t="b">
        <f t="shared" si="1"/>
        <v>0</v>
      </c>
      <c r="AB16" s="37"/>
      <c r="AC16" s="37"/>
      <c r="AD16" s="37"/>
      <c r="AE16" s="38"/>
      <c r="AF16" s="38"/>
      <c r="AG16" s="38"/>
      <c r="AH16" s="70"/>
      <c r="AI16" s="70"/>
      <c r="AJ16" s="24" t="s">
        <v>56</v>
      </c>
      <c r="AK16" s="75"/>
      <c r="AL16" s="9"/>
    </row>
    <row r="17" spans="1:38" s="27" customFormat="1" ht="17.25" customHeight="1" x14ac:dyDescent="0.3">
      <c r="A17" s="80">
        <v>8</v>
      </c>
      <c r="B17" s="14"/>
      <c r="C17" s="15"/>
      <c r="D17" s="16"/>
      <c r="E17" s="17"/>
      <c r="F17" s="17"/>
      <c r="G17" s="17"/>
      <c r="H17" s="18"/>
      <c r="I17" s="19"/>
      <c r="J17" s="19"/>
      <c r="K17" s="17"/>
      <c r="L17" s="17"/>
      <c r="M17" s="20"/>
      <c r="N17" s="20"/>
      <c r="O17" s="20"/>
      <c r="P17" s="20"/>
      <c r="Q17" s="20"/>
      <c r="R17" s="20"/>
      <c r="S17" s="21"/>
      <c r="T17" s="22"/>
      <c r="U17" s="81"/>
      <c r="V17" s="131">
        <f t="shared" si="3"/>
        <v>0</v>
      </c>
      <c r="W17" s="198"/>
      <c r="X17" s="134" t="str">
        <f t="shared" si="2"/>
        <v/>
      </c>
      <c r="Y17" s="23">
        <f t="shared" si="0"/>
        <v>0</v>
      </c>
      <c r="Z17" s="37"/>
      <c r="AA17" s="23" t="b">
        <f t="shared" si="1"/>
        <v>0</v>
      </c>
      <c r="AB17" s="37"/>
      <c r="AC17" s="37"/>
      <c r="AD17" s="37"/>
      <c r="AJ17" s="24" t="s">
        <v>53</v>
      </c>
      <c r="AL17" s="41"/>
    </row>
    <row r="18" spans="1:38" s="27" customFormat="1" ht="17.25" customHeight="1" x14ac:dyDescent="0.3">
      <c r="A18" s="80">
        <v>9</v>
      </c>
      <c r="B18" s="14"/>
      <c r="C18" s="15"/>
      <c r="D18" s="16"/>
      <c r="E18" s="17"/>
      <c r="F18" s="17"/>
      <c r="G18" s="17"/>
      <c r="H18" s="18"/>
      <c r="I18" s="19"/>
      <c r="J18" s="19"/>
      <c r="K18" s="17"/>
      <c r="L18" s="17"/>
      <c r="M18" s="20"/>
      <c r="N18" s="20"/>
      <c r="O18" s="20"/>
      <c r="P18" s="20"/>
      <c r="Q18" s="20"/>
      <c r="R18" s="20"/>
      <c r="S18" s="21"/>
      <c r="T18" s="22"/>
      <c r="U18" s="81"/>
      <c r="V18" s="131">
        <f t="shared" si="3"/>
        <v>0</v>
      </c>
      <c r="W18" s="198"/>
      <c r="X18" s="134" t="str">
        <f t="shared" si="2"/>
        <v/>
      </c>
      <c r="Y18" s="23">
        <f t="shared" si="0"/>
        <v>0</v>
      </c>
      <c r="Z18" s="42"/>
      <c r="AA18" s="23" t="b">
        <f t="shared" si="1"/>
        <v>0</v>
      </c>
      <c r="AB18" s="42"/>
      <c r="AC18" s="42"/>
      <c r="AD18" s="42"/>
      <c r="AJ18" s="24" t="s">
        <v>54</v>
      </c>
      <c r="AL18" s="41"/>
    </row>
    <row r="19" spans="1:38" s="27" customFormat="1" ht="17.25" customHeight="1" x14ac:dyDescent="0.3">
      <c r="A19" s="80">
        <v>10</v>
      </c>
      <c r="B19" s="14"/>
      <c r="C19" s="15"/>
      <c r="D19" s="16"/>
      <c r="E19" s="17"/>
      <c r="F19" s="17"/>
      <c r="G19" s="17"/>
      <c r="H19" s="18"/>
      <c r="I19" s="19"/>
      <c r="J19" s="19"/>
      <c r="K19" s="17"/>
      <c r="L19" s="17"/>
      <c r="M19" s="20"/>
      <c r="N19" s="20"/>
      <c r="O19" s="20"/>
      <c r="P19" s="20"/>
      <c r="Q19" s="20"/>
      <c r="R19" s="20"/>
      <c r="S19" s="21"/>
      <c r="T19" s="22"/>
      <c r="U19" s="81"/>
      <c r="V19" s="131">
        <f t="shared" si="3"/>
        <v>0</v>
      </c>
      <c r="W19" s="198"/>
      <c r="X19" s="134" t="str">
        <f t="shared" si="2"/>
        <v/>
      </c>
      <c r="Y19" s="23">
        <f t="shared" si="0"/>
        <v>0</v>
      </c>
      <c r="Z19" s="42"/>
      <c r="AA19" s="23" t="b">
        <f t="shared" si="1"/>
        <v>0</v>
      </c>
      <c r="AB19" s="42"/>
      <c r="AC19" s="42"/>
      <c r="AD19" s="42"/>
      <c r="AJ19" s="24" t="s">
        <v>57</v>
      </c>
      <c r="AL19" s="41"/>
    </row>
    <row r="20" spans="1:38" s="27" customFormat="1" ht="17.25" customHeight="1" x14ac:dyDescent="0.3">
      <c r="A20" s="80">
        <v>11</v>
      </c>
      <c r="B20" s="14"/>
      <c r="C20" s="15"/>
      <c r="D20" s="16"/>
      <c r="E20" s="17"/>
      <c r="F20" s="17"/>
      <c r="G20" s="17"/>
      <c r="H20" s="18"/>
      <c r="I20" s="19"/>
      <c r="J20" s="19"/>
      <c r="K20" s="17"/>
      <c r="L20" s="17"/>
      <c r="M20" s="20"/>
      <c r="N20" s="20"/>
      <c r="O20" s="20"/>
      <c r="P20" s="20"/>
      <c r="Q20" s="20"/>
      <c r="R20" s="20"/>
      <c r="S20" s="21"/>
      <c r="T20" s="22"/>
      <c r="U20" s="81"/>
      <c r="V20" s="131">
        <f t="shared" si="3"/>
        <v>0</v>
      </c>
      <c r="W20" s="198"/>
      <c r="X20" s="134" t="str">
        <f t="shared" si="2"/>
        <v/>
      </c>
      <c r="Y20" s="23">
        <f t="shared" si="0"/>
        <v>0</v>
      </c>
      <c r="Z20" s="42"/>
      <c r="AA20" s="23" t="b">
        <f t="shared" si="1"/>
        <v>0</v>
      </c>
      <c r="AB20" s="42"/>
      <c r="AC20" s="42"/>
      <c r="AD20" s="42"/>
      <c r="AE20" s="42"/>
      <c r="AF20" s="42"/>
      <c r="AG20" s="42"/>
      <c r="AH20" s="42"/>
      <c r="AI20" s="42"/>
      <c r="AJ20" s="24" t="s">
        <v>58</v>
      </c>
      <c r="AK20" s="42"/>
      <c r="AL20" s="43"/>
    </row>
    <row r="21" spans="1:38" s="27" customFormat="1" ht="17.25" customHeight="1" x14ac:dyDescent="0.3">
      <c r="A21" s="80">
        <v>12</v>
      </c>
      <c r="B21" s="14"/>
      <c r="C21" s="15"/>
      <c r="D21" s="16"/>
      <c r="E21" s="17"/>
      <c r="F21" s="17"/>
      <c r="G21" s="17"/>
      <c r="H21" s="18"/>
      <c r="I21" s="19"/>
      <c r="J21" s="19"/>
      <c r="K21" s="17"/>
      <c r="L21" s="17"/>
      <c r="M21" s="20"/>
      <c r="N21" s="20"/>
      <c r="O21" s="20"/>
      <c r="P21" s="20"/>
      <c r="Q21" s="20"/>
      <c r="R21" s="20"/>
      <c r="S21" s="21"/>
      <c r="T21" s="22"/>
      <c r="U21" s="81"/>
      <c r="V21" s="131">
        <f t="shared" si="3"/>
        <v>0</v>
      </c>
      <c r="W21" s="198"/>
      <c r="X21" s="134" t="str">
        <f t="shared" si="2"/>
        <v/>
      </c>
      <c r="Y21" s="23">
        <f t="shared" si="0"/>
        <v>0</v>
      </c>
      <c r="Z21" s="42"/>
      <c r="AA21" s="23" t="b">
        <f t="shared" si="1"/>
        <v>0</v>
      </c>
      <c r="AB21" s="42"/>
      <c r="AC21" s="42"/>
      <c r="AD21" s="42"/>
      <c r="AJ21" s="24" t="s">
        <v>59</v>
      </c>
    </row>
    <row r="22" spans="1:38" s="27" customFormat="1" ht="17.25" customHeight="1" x14ac:dyDescent="0.3">
      <c r="A22" s="80">
        <v>13</v>
      </c>
      <c r="B22" s="14"/>
      <c r="C22" s="15"/>
      <c r="D22" s="16"/>
      <c r="E22" s="17"/>
      <c r="F22" s="17"/>
      <c r="G22" s="17"/>
      <c r="H22" s="18"/>
      <c r="I22" s="19"/>
      <c r="J22" s="19"/>
      <c r="K22" s="17"/>
      <c r="L22" s="17"/>
      <c r="M22" s="20"/>
      <c r="N22" s="20"/>
      <c r="O22" s="20"/>
      <c r="P22" s="20"/>
      <c r="Q22" s="20"/>
      <c r="R22" s="20"/>
      <c r="S22" s="21"/>
      <c r="T22" s="22"/>
      <c r="U22" s="81"/>
      <c r="V22" s="131">
        <f t="shared" si="3"/>
        <v>0</v>
      </c>
      <c r="W22" s="198"/>
      <c r="X22" s="134" t="str">
        <f t="shared" si="2"/>
        <v/>
      </c>
      <c r="Y22" s="23">
        <f t="shared" si="0"/>
        <v>0</v>
      </c>
      <c r="Z22" s="46"/>
      <c r="AA22" s="23" t="b">
        <f t="shared" si="1"/>
        <v>0</v>
      </c>
      <c r="AB22" s="46"/>
      <c r="AC22" s="46"/>
      <c r="AD22" s="46"/>
      <c r="AE22" s="46"/>
      <c r="AF22" s="46"/>
      <c r="AG22" s="46"/>
      <c r="AH22" s="46"/>
      <c r="AI22" s="46"/>
      <c r="AJ22" s="24" t="s">
        <v>60</v>
      </c>
      <c r="AK22" s="46"/>
    </row>
    <row r="23" spans="1:38" s="27" customFormat="1" ht="17.25" customHeight="1" x14ac:dyDescent="0.3">
      <c r="A23" s="80">
        <v>14</v>
      </c>
      <c r="B23" s="14"/>
      <c r="C23" s="15"/>
      <c r="D23" s="16"/>
      <c r="E23" s="17"/>
      <c r="F23" s="17"/>
      <c r="G23" s="17"/>
      <c r="H23" s="18"/>
      <c r="I23" s="19"/>
      <c r="J23" s="19"/>
      <c r="K23" s="17"/>
      <c r="L23" s="17"/>
      <c r="M23" s="20"/>
      <c r="N23" s="20"/>
      <c r="O23" s="20"/>
      <c r="P23" s="20"/>
      <c r="Q23" s="20"/>
      <c r="R23" s="20"/>
      <c r="S23" s="21"/>
      <c r="T23" s="22"/>
      <c r="U23" s="81"/>
      <c r="V23" s="131">
        <f t="shared" si="3"/>
        <v>0</v>
      </c>
      <c r="W23" s="198"/>
      <c r="X23" s="134" t="str">
        <f t="shared" si="2"/>
        <v/>
      </c>
      <c r="Y23" s="23">
        <f t="shared" si="0"/>
        <v>0</v>
      </c>
      <c r="Z23" s="3"/>
      <c r="AA23" s="23" t="b">
        <f t="shared" si="1"/>
        <v>0</v>
      </c>
      <c r="AB23" s="3"/>
      <c r="AC23" s="3"/>
      <c r="AD23" s="3"/>
      <c r="AE23" s="47"/>
      <c r="AF23" s="3"/>
      <c r="AG23" s="3"/>
      <c r="AH23" s="3"/>
      <c r="AI23" s="3"/>
      <c r="AJ23" s="24" t="s">
        <v>61</v>
      </c>
      <c r="AK23" s="3"/>
    </row>
    <row r="24" spans="1:38" s="45" customFormat="1" ht="17.25" customHeight="1" thickBot="1" x14ac:dyDescent="0.35">
      <c r="A24" s="82">
        <v>15</v>
      </c>
      <c r="B24" s="83"/>
      <c r="C24" s="84"/>
      <c r="D24" s="85"/>
      <c r="E24" s="86"/>
      <c r="F24" s="86"/>
      <c r="G24" s="86"/>
      <c r="H24" s="87"/>
      <c r="I24" s="88"/>
      <c r="J24" s="88"/>
      <c r="K24" s="86"/>
      <c r="L24" s="86"/>
      <c r="M24" s="89"/>
      <c r="N24" s="89"/>
      <c r="O24" s="89"/>
      <c r="P24" s="86"/>
      <c r="Q24" s="89"/>
      <c r="R24" s="89"/>
      <c r="S24" s="90"/>
      <c r="T24" s="91"/>
      <c r="U24" s="92"/>
      <c r="V24" s="131">
        <f t="shared" si="3"/>
        <v>0</v>
      </c>
      <c r="W24" s="199"/>
      <c r="X24" s="135" t="str">
        <f t="shared" si="2"/>
        <v/>
      </c>
      <c r="Y24" s="23">
        <f t="shared" si="0"/>
        <v>0</v>
      </c>
      <c r="AA24" s="23" t="b">
        <f t="shared" si="1"/>
        <v>0</v>
      </c>
      <c r="AJ24" s="26" t="s">
        <v>29</v>
      </c>
    </row>
    <row r="25" spans="1:38" s="45" customFormat="1" ht="17.25" customHeight="1" x14ac:dyDescent="0.3">
      <c r="A25" s="93"/>
      <c r="B25" s="94"/>
      <c r="C25" s="94"/>
      <c r="D25" s="94"/>
      <c r="E25" s="94"/>
      <c r="F25" s="94"/>
      <c r="G25" s="94"/>
      <c r="H25" s="94"/>
      <c r="I25" s="94"/>
      <c r="J25" s="94"/>
      <c r="K25" s="103" t="s">
        <v>67</v>
      </c>
      <c r="L25" s="77">
        <f t="shared" ref="L25:Q25" si="4">COUNTIF(L10:L24,$AH$9)</f>
        <v>0</v>
      </c>
      <c r="M25" s="77">
        <f t="shared" si="4"/>
        <v>0</v>
      </c>
      <c r="N25" s="77">
        <f t="shared" si="4"/>
        <v>0</v>
      </c>
      <c r="O25" s="77">
        <f t="shared" si="4"/>
        <v>0</v>
      </c>
      <c r="P25" s="77">
        <f t="shared" si="4"/>
        <v>0</v>
      </c>
      <c r="Q25" s="77">
        <f t="shared" si="4"/>
        <v>0</v>
      </c>
      <c r="R25" s="77">
        <f>COUNTA(R10:R24)</f>
        <v>0</v>
      </c>
      <c r="S25" s="101"/>
      <c r="T25" s="102"/>
      <c r="U25" s="102"/>
      <c r="V25" s="144">
        <f>IF(COUNTA(R10:R24),,0)</f>
        <v>0</v>
      </c>
      <c r="AJ25" s="26" t="s">
        <v>30</v>
      </c>
    </row>
    <row r="26" spans="1:38" s="45" customFormat="1" ht="17.25" customHeight="1" thickBot="1" x14ac:dyDescent="0.35">
      <c r="A26" s="95"/>
      <c r="B26" s="96"/>
      <c r="C26" s="96"/>
      <c r="D26" s="96"/>
      <c r="E26" s="96"/>
      <c r="F26" s="96"/>
      <c r="G26" s="96"/>
      <c r="H26" s="96"/>
      <c r="I26" s="96"/>
      <c r="J26" s="96"/>
      <c r="K26" s="14" t="s">
        <v>68</v>
      </c>
      <c r="L26" s="17">
        <v>3</v>
      </c>
      <c r="M26" s="17">
        <v>3</v>
      </c>
      <c r="N26" s="17">
        <v>3</v>
      </c>
      <c r="O26" s="17">
        <v>3</v>
      </c>
      <c r="P26" s="17">
        <v>3</v>
      </c>
      <c r="Q26" s="17">
        <v>3</v>
      </c>
      <c r="R26" s="17">
        <f>R10</f>
        <v>0</v>
      </c>
      <c r="S26" s="99"/>
      <c r="T26" s="100"/>
      <c r="U26" s="100"/>
      <c r="V26" s="145"/>
      <c r="AJ26" s="26" t="s">
        <v>31</v>
      </c>
    </row>
    <row r="27" spans="1:38" s="45" customFormat="1" ht="33.75" customHeight="1" thickBot="1" x14ac:dyDescent="0.35">
      <c r="A27" s="95"/>
      <c r="B27" s="96"/>
      <c r="C27" s="96"/>
      <c r="D27" s="96"/>
      <c r="E27" s="96"/>
      <c r="F27" s="96"/>
      <c r="G27" s="96"/>
      <c r="H27" s="96"/>
      <c r="I27" s="96"/>
      <c r="J27" s="96"/>
      <c r="K27" s="104"/>
      <c r="L27" s="125" t="str">
        <f>IF(L25&gt;=4,"上限OVER","")</f>
        <v/>
      </c>
      <c r="M27" s="125" t="str">
        <f t="shared" ref="M27:P27" si="5">IF(M25&gt;=4,"上限OVER","")</f>
        <v/>
      </c>
      <c r="N27" s="125" t="str">
        <f t="shared" si="5"/>
        <v/>
      </c>
      <c r="O27" s="125" t="str">
        <f t="shared" si="5"/>
        <v/>
      </c>
      <c r="P27" s="125" t="str">
        <f t="shared" si="5"/>
        <v/>
      </c>
      <c r="Q27" s="125"/>
      <c r="R27" s="125" t="str">
        <f>IF(R29,"上限OVER",IF(R30,"上限OVER",""))</f>
        <v/>
      </c>
      <c r="S27" s="3"/>
      <c r="T27" s="3"/>
      <c r="U27" s="3"/>
      <c r="V27" s="132">
        <f>+T3</f>
        <v>0</v>
      </c>
      <c r="W27" s="3"/>
      <c r="X27" s="3"/>
      <c r="Y27" s="3"/>
      <c r="AJ27" s="26" t="s">
        <v>32</v>
      </c>
    </row>
    <row r="28" spans="1:38" s="45" customFormat="1" ht="17.25" customHeight="1" x14ac:dyDescent="0.3">
      <c r="A28" s="95"/>
      <c r="B28" s="96"/>
      <c r="C28" s="96"/>
      <c r="D28" s="96"/>
      <c r="E28" s="96"/>
      <c r="F28" s="96"/>
      <c r="G28" s="96"/>
      <c r="H28" s="96"/>
      <c r="I28" s="96"/>
      <c r="J28" s="96"/>
      <c r="K28" s="96"/>
      <c r="L28" s="97"/>
      <c r="M28" s="97"/>
      <c r="N28" s="97"/>
      <c r="O28" s="97"/>
      <c r="P28" s="97"/>
      <c r="Q28" s="97"/>
      <c r="S28" s="3"/>
      <c r="T28" s="3"/>
      <c r="U28" s="3"/>
      <c r="V28" s="98"/>
      <c r="W28" s="2"/>
      <c r="X28" s="3"/>
      <c r="Y28" s="3"/>
      <c r="AJ28" s="26" t="s">
        <v>33</v>
      </c>
    </row>
    <row r="29" spans="1:38" s="45" customFormat="1" ht="16.95" hidden="1" customHeight="1" x14ac:dyDescent="0.3">
      <c r="A29" s="95"/>
      <c r="B29" s="96"/>
      <c r="C29" s="96"/>
      <c r="D29" s="96"/>
      <c r="E29" s="96"/>
      <c r="F29" s="96"/>
      <c r="G29" s="96"/>
      <c r="H29" s="96"/>
      <c r="I29" s="96"/>
      <c r="J29" s="96"/>
      <c r="K29" s="96"/>
      <c r="L29" s="97" t="b">
        <f>COUNTIF(L10:L24,$AH$9)&gt;=4</f>
        <v>0</v>
      </c>
      <c r="M29" s="97" t="b">
        <f>COUNTIF(M10:M24,$AH$9)&gt;=4</f>
        <v>0</v>
      </c>
      <c r="N29" s="97" t="b">
        <f>COUNTIF(N10:N24,$AH$9)&gt;=4</f>
        <v>0</v>
      </c>
      <c r="O29" s="97" t="b">
        <f>COUNTIF(O10:O24,$AH$9)&gt;=4</f>
        <v>0</v>
      </c>
      <c r="P29" s="97" t="b">
        <f t="shared" ref="P29" si="6">COUNTIF(P10:P24,$AH$9)&gt;=4</f>
        <v>0</v>
      </c>
      <c r="Q29" s="97"/>
      <c r="R29" s="97" t="b">
        <f>COUNTIF(R10:R24,$AI$9)&gt;=5</f>
        <v>0</v>
      </c>
      <c r="S29" s="3"/>
      <c r="T29" s="3"/>
      <c r="U29" s="3"/>
      <c r="V29" s="98"/>
      <c r="W29" s="2"/>
      <c r="X29" s="3"/>
      <c r="Y29" s="3"/>
      <c r="AJ29" s="26" t="s">
        <v>34</v>
      </c>
    </row>
    <row r="30" spans="1:38" s="45" customFormat="1" ht="16.95" hidden="1" customHeight="1" x14ac:dyDescent="0.3">
      <c r="A30" s="95"/>
      <c r="B30" s="96"/>
      <c r="C30" s="96"/>
      <c r="D30" s="96"/>
      <c r="E30" s="96"/>
      <c r="F30" s="96"/>
      <c r="G30" s="96"/>
      <c r="H30" s="96"/>
      <c r="I30" s="96"/>
      <c r="J30" s="96"/>
      <c r="K30" s="96"/>
      <c r="L30" s="97"/>
      <c r="M30" s="97"/>
      <c r="N30" s="97"/>
      <c r="O30" s="97"/>
      <c r="P30" s="97"/>
      <c r="Q30" s="97"/>
      <c r="R30" s="97" t="b">
        <f>COUNTIF(R10:R24,$AI$10)&gt;=7</f>
        <v>0</v>
      </c>
      <c r="S30" s="3"/>
      <c r="T30" s="3"/>
      <c r="U30" s="3"/>
      <c r="V30" s="98"/>
      <c r="W30" s="2"/>
      <c r="X30" s="3"/>
      <c r="Y30" s="3"/>
      <c r="AJ30" s="26" t="s">
        <v>17</v>
      </c>
    </row>
    <row r="31" spans="1:38" s="45" customFormat="1" ht="16.95" hidden="1" customHeight="1" x14ac:dyDescent="0.3">
      <c r="A31" s="95"/>
      <c r="B31" s="96"/>
      <c r="C31" s="96"/>
      <c r="D31" s="96"/>
      <c r="E31" s="96"/>
      <c r="F31" s="96"/>
      <c r="G31" s="96"/>
      <c r="H31" s="96"/>
      <c r="I31" s="96"/>
      <c r="J31" s="96"/>
      <c r="K31" s="96"/>
      <c r="L31" s="97"/>
      <c r="M31" s="97"/>
      <c r="N31" s="97"/>
      <c r="O31" s="97"/>
      <c r="P31" s="97"/>
      <c r="Q31" s="97"/>
      <c r="R31" s="2" t="b">
        <f>AND(COUNTIFS(R10:R24,"TSP")&gt;=1,COUNTIFS(R10:R24,"TP")&gt;=1)</f>
        <v>0</v>
      </c>
      <c r="S31" s="3"/>
      <c r="T31" s="3"/>
      <c r="U31" s="3"/>
      <c r="V31" s="98"/>
      <c r="W31" s="2"/>
      <c r="X31" s="3"/>
      <c r="Y31" s="3"/>
      <c r="AJ31" s="39" t="s">
        <v>35</v>
      </c>
      <c r="AL31" s="48"/>
    </row>
    <row r="32" spans="1:38" s="45" customFormat="1" ht="16.95" customHeight="1" x14ac:dyDescent="0.3">
      <c r="A32" s="49"/>
      <c r="B32" s="49"/>
      <c r="C32" s="49"/>
      <c r="D32" s="49"/>
      <c r="E32" s="49"/>
      <c r="F32" s="49"/>
      <c r="G32" s="49"/>
      <c r="H32" s="49"/>
      <c r="I32" s="49"/>
      <c r="J32" s="49"/>
      <c r="K32" s="49"/>
      <c r="L32" s="49"/>
      <c r="M32" s="49"/>
      <c r="N32" s="49"/>
      <c r="O32" s="49"/>
      <c r="P32" s="49"/>
      <c r="Q32" s="49"/>
      <c r="R32" s="48"/>
      <c r="S32" s="3"/>
      <c r="T32" s="3"/>
      <c r="U32" s="3"/>
      <c r="V32" s="49"/>
      <c r="W32" s="2"/>
      <c r="X32" s="3"/>
      <c r="Y32" s="3"/>
      <c r="AL32" s="48"/>
    </row>
    <row r="33" spans="1:35" x14ac:dyDescent="0.3">
      <c r="A33" s="54"/>
      <c r="B33" s="54"/>
      <c r="C33" s="48"/>
      <c r="D33" s="48"/>
      <c r="E33" s="48"/>
      <c r="F33" s="48"/>
      <c r="G33" s="48"/>
      <c r="H33" s="48"/>
      <c r="I33" s="48"/>
      <c r="J33" s="48"/>
      <c r="K33" s="48"/>
      <c r="L33" s="48"/>
      <c r="M33" s="48"/>
      <c r="N33" s="48"/>
      <c r="O33" s="48"/>
      <c r="P33" s="48"/>
      <c r="Q33" s="48"/>
      <c r="R33" s="31"/>
      <c r="V33" s="48"/>
      <c r="X33" s="3"/>
      <c r="Y33" s="3"/>
      <c r="AE33" s="3"/>
      <c r="AF33" s="3"/>
      <c r="AG33" s="3"/>
      <c r="AH33" s="3"/>
      <c r="AI33" s="3"/>
    </row>
    <row r="34" spans="1:35" x14ac:dyDescent="0.3">
      <c r="A34" s="45"/>
      <c r="B34" s="48"/>
      <c r="C34" s="48"/>
      <c r="D34" s="48"/>
      <c r="E34" s="48"/>
      <c r="F34" s="48"/>
      <c r="G34" s="48"/>
      <c r="H34" s="48"/>
      <c r="I34" s="48"/>
      <c r="J34" s="48"/>
      <c r="K34" s="48"/>
      <c r="L34" s="48"/>
      <c r="M34" s="48"/>
      <c r="N34" s="48"/>
      <c r="O34" s="48"/>
      <c r="P34" s="48"/>
      <c r="Q34" s="48"/>
      <c r="R34" s="45"/>
      <c r="V34" s="48"/>
      <c r="X34" s="3"/>
      <c r="Y34" s="3"/>
      <c r="AE34" s="45"/>
    </row>
    <row r="35" spans="1:35" x14ac:dyDescent="0.3">
      <c r="A35" s="40"/>
      <c r="B35" s="55"/>
      <c r="C35" s="31"/>
      <c r="D35" s="31"/>
      <c r="E35" s="31"/>
      <c r="F35" s="31"/>
      <c r="G35" s="31"/>
      <c r="H35" s="31"/>
      <c r="I35" s="31"/>
      <c r="J35" s="31"/>
      <c r="K35" s="31"/>
      <c r="L35" s="31"/>
      <c r="M35" s="31"/>
      <c r="N35" s="31"/>
      <c r="O35" s="31"/>
      <c r="P35" s="31"/>
      <c r="Q35" s="31"/>
      <c r="R35" s="45"/>
      <c r="V35" s="31"/>
      <c r="X35" s="3"/>
      <c r="Y35" s="3"/>
    </row>
    <row r="36" spans="1:35" ht="24.6" x14ac:dyDescent="0.45">
      <c r="A36" s="55"/>
      <c r="B36" s="55"/>
      <c r="C36" s="31"/>
      <c r="D36" s="31"/>
      <c r="E36" s="31"/>
      <c r="F36" s="56"/>
      <c r="G36" s="56"/>
      <c r="H36" s="56"/>
      <c r="I36" s="57"/>
      <c r="J36" s="57"/>
      <c r="K36" s="58"/>
      <c r="L36" s="56"/>
      <c r="M36" s="45"/>
      <c r="N36" s="45"/>
      <c r="O36" s="45"/>
      <c r="P36" s="45"/>
      <c r="Q36" s="45"/>
      <c r="R36" s="45"/>
    </row>
    <row r="37" spans="1:35" x14ac:dyDescent="0.3">
      <c r="A37" s="59"/>
      <c r="B37" s="59"/>
      <c r="C37" s="45"/>
      <c r="D37" s="45"/>
      <c r="E37" s="45"/>
      <c r="F37" s="45"/>
      <c r="G37" s="45"/>
      <c r="H37" s="45"/>
      <c r="I37" s="45"/>
      <c r="J37" s="45"/>
      <c r="K37" s="45"/>
      <c r="L37" s="45"/>
      <c r="M37" s="45"/>
      <c r="N37" s="45"/>
      <c r="O37" s="45"/>
      <c r="P37" s="45"/>
      <c r="Q37" s="45"/>
      <c r="R37" s="45"/>
    </row>
    <row r="38" spans="1:35" x14ac:dyDescent="0.3">
      <c r="A38" s="59"/>
      <c r="B38" s="59"/>
      <c r="C38" s="45"/>
      <c r="D38" s="45"/>
      <c r="E38" s="45"/>
      <c r="F38" s="45"/>
      <c r="G38" s="45"/>
      <c r="H38" s="45"/>
      <c r="I38" s="45"/>
      <c r="J38" s="45"/>
      <c r="K38" s="45"/>
      <c r="L38" s="45"/>
      <c r="M38" s="45"/>
      <c r="N38" s="45"/>
      <c r="O38" s="45"/>
      <c r="P38" s="45"/>
      <c r="Q38" s="45"/>
      <c r="R38" s="45"/>
    </row>
    <row r="39" spans="1:35" x14ac:dyDescent="0.3">
      <c r="A39" s="59"/>
      <c r="B39" s="59"/>
      <c r="C39" s="45"/>
      <c r="D39" s="45"/>
      <c r="E39" s="45"/>
      <c r="F39" s="45"/>
      <c r="G39" s="45"/>
      <c r="H39" s="45"/>
      <c r="I39" s="45"/>
      <c r="J39" s="45"/>
      <c r="K39" s="45"/>
      <c r="L39" s="45"/>
      <c r="M39" s="45"/>
      <c r="N39" s="45"/>
      <c r="O39" s="45"/>
      <c r="P39" s="45"/>
      <c r="Q39" s="45"/>
    </row>
    <row r="40" spans="1:35" x14ac:dyDescent="0.3">
      <c r="A40" s="59"/>
      <c r="B40" s="59"/>
      <c r="C40" s="45"/>
      <c r="D40" s="45"/>
      <c r="E40" s="45"/>
      <c r="F40" s="45"/>
      <c r="G40" s="45"/>
      <c r="H40" s="45"/>
      <c r="I40" s="45"/>
      <c r="J40" s="45"/>
      <c r="K40" s="45"/>
      <c r="L40" s="45"/>
      <c r="M40" s="45"/>
      <c r="N40" s="45"/>
      <c r="O40" s="45"/>
      <c r="P40" s="45"/>
      <c r="Q40" s="45"/>
    </row>
  </sheetData>
  <sheetProtection selectLockedCells="1"/>
  <mergeCells count="44">
    <mergeCell ref="W10:W24"/>
    <mergeCell ref="V7:V8"/>
    <mergeCell ref="S7:S8"/>
    <mergeCell ref="T7:T8"/>
    <mergeCell ref="U7:U8"/>
    <mergeCell ref="K7:K8"/>
    <mergeCell ref="AE7:AJ7"/>
    <mergeCell ref="R7:R8"/>
    <mergeCell ref="M7:M8"/>
    <mergeCell ref="N7:N8"/>
    <mergeCell ref="O7:O8"/>
    <mergeCell ref="P7:P8"/>
    <mergeCell ref="W7:X9"/>
    <mergeCell ref="Q7:Q8"/>
    <mergeCell ref="F7:F8"/>
    <mergeCell ref="G7:G8"/>
    <mergeCell ref="H7:H8"/>
    <mergeCell ref="I7:I8"/>
    <mergeCell ref="J7:J8"/>
    <mergeCell ref="AE4:AJ4"/>
    <mergeCell ref="A3:B3"/>
    <mergeCell ref="C3:G3"/>
    <mergeCell ref="H3:H4"/>
    <mergeCell ref="J3:L3"/>
    <mergeCell ref="T3:U3"/>
    <mergeCell ref="A4:B4"/>
    <mergeCell ref="C4:E4"/>
    <mergeCell ref="F4:G4"/>
    <mergeCell ref="V25:V26"/>
    <mergeCell ref="R3:S3"/>
    <mergeCell ref="S4:U4"/>
    <mergeCell ref="A1:U1"/>
    <mergeCell ref="J4:P4"/>
    <mergeCell ref="A5:B5"/>
    <mergeCell ref="C5:E5"/>
    <mergeCell ref="F5:G5"/>
    <mergeCell ref="I5:O5"/>
    <mergeCell ref="R5:U5"/>
    <mergeCell ref="L7:L8"/>
    <mergeCell ref="A7:A8"/>
    <mergeCell ref="B7:B8"/>
    <mergeCell ref="C7:C8"/>
    <mergeCell ref="D7:D8"/>
    <mergeCell ref="E7:E8"/>
  </mergeCells>
  <phoneticPr fontId="1"/>
  <conditionalFormatting sqref="C3:C5 J3 B9:U24 L25:R26">
    <cfRule type="containsBlanks" dxfId="91" priority="68">
      <formula>LEN(TRIM(B3))=0</formula>
    </cfRule>
  </conditionalFormatting>
  <conditionalFormatting sqref="I5">
    <cfRule type="containsBlanks" dxfId="90" priority="67">
      <formula>LEN(TRIM(I5))=0</formula>
    </cfRule>
  </conditionalFormatting>
  <conditionalFormatting sqref="I5 J3:J4 C3:C5 R5 B9:U24 L25:R26">
    <cfRule type="containsBlanks" dxfId="89" priority="66">
      <formula>LEN(TRIM(B3))=0</formula>
    </cfRule>
  </conditionalFormatting>
  <conditionalFormatting sqref="K25:K26">
    <cfRule type="containsBlanks" dxfId="88" priority="65">
      <formula>LEN(TRIM(K25))=0</formula>
    </cfRule>
  </conditionalFormatting>
  <conditionalFormatting sqref="K25:K26">
    <cfRule type="containsBlanks" dxfId="87" priority="64">
      <formula>LEN(TRIM(K25))=0</formula>
    </cfRule>
  </conditionalFormatting>
  <conditionalFormatting sqref="S4">
    <cfRule type="containsBlanks" dxfId="86" priority="62">
      <formula>LEN(TRIM(S4))=0</formula>
    </cfRule>
  </conditionalFormatting>
  <conditionalFormatting sqref="S4">
    <cfRule type="containsBlanks" dxfId="85" priority="63">
      <formula>LEN(TRIM(S4))=0</formula>
    </cfRule>
  </conditionalFormatting>
  <conditionalFormatting sqref="L25:Q25">
    <cfRule type="cellIs" dxfId="84" priority="60" operator="greaterThan">
      <formula>3</formula>
    </cfRule>
  </conditionalFormatting>
  <conditionalFormatting sqref="W10 X10:X24">
    <cfRule type="notContainsBlanks" dxfId="83" priority="71">
      <formula>LEN(TRIM(W10))&gt;0</formula>
    </cfRule>
  </conditionalFormatting>
  <conditionalFormatting sqref="L27:R27">
    <cfRule type="notContainsBlanks" dxfId="82" priority="69">
      <formula>LEN(TRIM(L27))&gt;0</formula>
    </cfRule>
  </conditionalFormatting>
  <conditionalFormatting sqref="Z9">
    <cfRule type="notContainsBlanks" dxfId="81" priority="41">
      <formula>LEN(TRIM(Z9))&gt;0</formula>
    </cfRule>
  </conditionalFormatting>
  <conditionalFormatting sqref="L11:Q11">
    <cfRule type="expression" dxfId="80" priority="38">
      <formula>$AA$11</formula>
    </cfRule>
  </conditionalFormatting>
  <conditionalFormatting sqref="L12:Q12">
    <cfRule type="expression" dxfId="79" priority="37">
      <formula>$AA$12</formula>
    </cfRule>
  </conditionalFormatting>
  <conditionalFormatting sqref="L13:Q13">
    <cfRule type="expression" dxfId="78" priority="36">
      <formula>$AA$13</formula>
    </cfRule>
  </conditionalFormatting>
  <conditionalFormatting sqref="L9:Q9">
    <cfRule type="expression" dxfId="77" priority="35">
      <formula>$AA$9</formula>
    </cfRule>
  </conditionalFormatting>
  <conditionalFormatting sqref="L14:Q14">
    <cfRule type="expression" dxfId="76" priority="34">
      <formula>$AA$14</formula>
    </cfRule>
  </conditionalFormatting>
  <conditionalFormatting sqref="L15:Q15 N16:N18">
    <cfRule type="expression" dxfId="75" priority="33">
      <formula>$AA$15</formula>
    </cfRule>
  </conditionalFormatting>
  <conditionalFormatting sqref="L16:Q16">
    <cfRule type="expression" dxfId="74" priority="32">
      <formula>$AA$16</formula>
    </cfRule>
  </conditionalFormatting>
  <conditionalFormatting sqref="L17:Q17">
    <cfRule type="expression" dxfId="73" priority="31">
      <formula>$AA$17</formula>
    </cfRule>
  </conditionalFormatting>
  <conditionalFormatting sqref="L18:Q18">
    <cfRule type="expression" dxfId="72" priority="30">
      <formula>$AA$18</formula>
    </cfRule>
  </conditionalFormatting>
  <conditionalFormatting sqref="L19:Q19">
    <cfRule type="expression" dxfId="71" priority="29">
      <formula>$AA$19</formula>
    </cfRule>
  </conditionalFormatting>
  <conditionalFormatting sqref="L20:Q20">
    <cfRule type="expression" dxfId="70" priority="28">
      <formula>$AA$20</formula>
    </cfRule>
  </conditionalFormatting>
  <conditionalFormatting sqref="L21:Q21">
    <cfRule type="expression" dxfId="69" priority="27">
      <formula>$AA$21</formula>
    </cfRule>
  </conditionalFormatting>
  <conditionalFormatting sqref="L22:Q22">
    <cfRule type="expression" dxfId="68" priority="26">
      <formula>$AA$22</formula>
    </cfRule>
  </conditionalFormatting>
  <conditionalFormatting sqref="L23:Q23">
    <cfRule type="expression" dxfId="67" priority="25">
      <formula>$AA$23</formula>
    </cfRule>
  </conditionalFormatting>
  <conditionalFormatting sqref="L24:Q24">
    <cfRule type="expression" dxfId="66" priority="24">
      <formula>$AA$24</formula>
    </cfRule>
  </conditionalFormatting>
  <conditionalFormatting sqref="L10:L24">
    <cfRule type="expression" dxfId="65" priority="23">
      <formula>$L$29</formula>
    </cfRule>
  </conditionalFormatting>
  <conditionalFormatting sqref="M10:M24">
    <cfRule type="expression" dxfId="64" priority="22">
      <formula>$M$29</formula>
    </cfRule>
  </conditionalFormatting>
  <conditionalFormatting sqref="N10:N24">
    <cfRule type="expression" dxfId="63" priority="21">
      <formula>$N$29</formula>
    </cfRule>
  </conditionalFormatting>
  <conditionalFormatting sqref="O10:O24">
    <cfRule type="expression" dxfId="62" priority="20">
      <formula>$O$29</formula>
    </cfRule>
  </conditionalFormatting>
  <conditionalFormatting sqref="P10:Q24">
    <cfRule type="expression" dxfId="61" priority="19">
      <formula>$P$29</formula>
    </cfRule>
  </conditionalFormatting>
  <conditionalFormatting sqref="R25">
    <cfRule type="expression" dxfId="60" priority="6">
      <formula>$R$31</formula>
    </cfRule>
    <cfRule type="expression" dxfId="59" priority="11">
      <formula>$R$30</formula>
    </cfRule>
    <cfRule type="expression" dxfId="58" priority="12">
      <formula>$R$29</formula>
    </cfRule>
  </conditionalFormatting>
  <conditionalFormatting sqref="R19">
    <cfRule type="duplicateValues" dxfId="57" priority="127"/>
  </conditionalFormatting>
  <conditionalFormatting sqref="R9">
    <cfRule type="duplicateValues" dxfId="56" priority="128"/>
    <cfRule type="duplicateValues" dxfId="55" priority="129"/>
  </conditionalFormatting>
  <conditionalFormatting sqref="R10">
    <cfRule type="duplicateValues" dxfId="54" priority="130"/>
  </conditionalFormatting>
  <conditionalFormatting sqref="R11">
    <cfRule type="duplicateValues" dxfId="53" priority="131"/>
  </conditionalFormatting>
  <conditionalFormatting sqref="R12">
    <cfRule type="duplicateValues" dxfId="52" priority="132"/>
  </conditionalFormatting>
  <conditionalFormatting sqref="R13">
    <cfRule type="duplicateValues" dxfId="51" priority="133"/>
  </conditionalFormatting>
  <conditionalFormatting sqref="R14">
    <cfRule type="duplicateValues" dxfId="50" priority="134"/>
  </conditionalFormatting>
  <conditionalFormatting sqref="R15">
    <cfRule type="duplicateValues" dxfId="49" priority="135"/>
  </conditionalFormatting>
  <conditionalFormatting sqref="R16">
    <cfRule type="duplicateValues" dxfId="48" priority="136"/>
  </conditionalFormatting>
  <conditionalFormatting sqref="R17">
    <cfRule type="duplicateValues" dxfId="47" priority="137"/>
  </conditionalFormatting>
  <conditionalFormatting sqref="R18">
    <cfRule type="duplicateValues" dxfId="46" priority="138"/>
  </conditionalFormatting>
  <conditionalFormatting sqref="R20">
    <cfRule type="duplicateValues" dxfId="45" priority="139"/>
  </conditionalFormatting>
  <conditionalFormatting sqref="R21">
    <cfRule type="duplicateValues" dxfId="44" priority="140"/>
  </conditionalFormatting>
  <conditionalFormatting sqref="R22">
    <cfRule type="duplicateValues" dxfId="43" priority="141"/>
  </conditionalFormatting>
  <conditionalFormatting sqref="R23">
    <cfRule type="duplicateValues" dxfId="42" priority="142"/>
  </conditionalFormatting>
  <conditionalFormatting sqref="R24">
    <cfRule type="duplicateValues" dxfId="41" priority="143"/>
  </conditionalFormatting>
  <conditionalFormatting sqref="L10:Q10">
    <cfRule type="expression" dxfId="40" priority="154">
      <formula>$AA$10</formula>
    </cfRule>
    <cfRule type="expression" priority="155">
      <formula>COUNTIF($L$10:$P$10,$AH$9)&gt;=3</formula>
    </cfRule>
  </conditionalFormatting>
  <conditionalFormatting sqref="R10:R24">
    <cfRule type="expression" dxfId="39" priority="8">
      <formula>$R$31</formula>
    </cfRule>
    <cfRule type="expression" dxfId="38" priority="9">
      <formula>$R$30</formula>
    </cfRule>
    <cfRule type="expression" dxfId="37" priority="10">
      <formula>$R$29</formula>
    </cfRule>
  </conditionalFormatting>
  <conditionalFormatting sqref="R26">
    <cfRule type="expression" dxfId="36" priority="7">
      <formula>$R$31</formula>
    </cfRule>
  </conditionalFormatting>
  <conditionalFormatting sqref="L26">
    <cfRule type="expression" dxfId="35" priority="5">
      <formula>$L$29</formula>
    </cfRule>
  </conditionalFormatting>
  <conditionalFormatting sqref="M26">
    <cfRule type="expression" dxfId="34" priority="4">
      <formula>$M$29</formula>
    </cfRule>
  </conditionalFormatting>
  <conditionalFormatting sqref="N26">
    <cfRule type="expression" dxfId="33" priority="3">
      <formula>$N$29</formula>
    </cfRule>
  </conditionalFormatting>
  <conditionalFormatting sqref="O26">
    <cfRule type="expression" dxfId="32" priority="2">
      <formula>$O$29</formula>
    </cfRule>
  </conditionalFormatting>
  <conditionalFormatting sqref="P26:Q26">
    <cfRule type="expression" dxfId="31" priority="1">
      <formula>$P$29</formula>
    </cfRule>
  </conditionalFormatting>
  <dataValidations count="12">
    <dataValidation type="list" allowBlank="1" showInputMessage="1" showErrorMessage="1" sqref="J9:J24" xr:uid="{00000000-0002-0000-0000-000000000000}">
      <formula1>$AJ$9:$AJ$31</formula1>
    </dataValidation>
    <dataValidation type="list" allowBlank="1" showInputMessage="1" showErrorMessage="1" sqref="L9:Q24" xr:uid="{00000000-0002-0000-0000-000001000000}">
      <formula1>$AH$9</formula1>
    </dataValidation>
    <dataValidation type="list" allowBlank="1" showInputMessage="1" showErrorMessage="1" sqref="TY9:TZ9 KC9:KD9 WWO9:WWP9 WMS9:WMT9 WCW9:WCX9 VTA9:VTB9 VJE9:VJF9 UZI9:UZJ9 UPM9:UPN9 UFQ9:UFR9 TVU9:TVV9 TLY9:TLZ9 TCC9:TCD9 SSG9:SSH9 SIK9:SIL9 RYO9:RYP9 ROS9:ROT9 REW9:REX9 QVA9:QVB9 QLE9:QLF9 QBI9:QBJ9 PRM9:PRN9 PHQ9:PHR9 OXU9:OXV9 ONY9:ONZ9 OEC9:OED9 NUG9:NUH9 NKK9:NKL9 NAO9:NAP9 MQS9:MQT9 MGW9:MGX9 LXA9:LXB9 LNE9:LNF9 LDI9:LDJ9 KTM9:KTN9 KJQ9:KJR9 JZU9:JZV9 JPY9:JPZ9 JGC9:JGD9 IWG9:IWH9 IMK9:IML9 ICO9:ICP9 HSS9:HST9 HIW9:HIX9 GZA9:GZB9 GPE9:GPF9 GFI9:GFJ9 FVM9:FVN9 FLQ9:FLR9 FBU9:FBV9 ERY9:ERZ9 EIC9:EID9 DYG9:DYH9 DOK9:DOL9 DEO9:DEP9 CUS9:CUT9 CKW9:CKX9 CBA9:CBB9 BRE9:BRF9 BHI9:BHJ9 AXM9:AXN9 ANQ9:ANR9 ADU9:ADV9 WMS983011:WMT983011 WWO983011:WWP983011 KC65507:KD65507 TY65507:TZ65507 ADU65507:ADV65507 ANQ65507:ANR65507 AXM65507:AXN65507 BHI65507:BHJ65507 BRE65507:BRF65507 CBA65507:CBB65507 CKW65507:CKX65507 CUS65507:CUT65507 DEO65507:DEP65507 DOK65507:DOL65507 DYG65507:DYH65507 EIC65507:EID65507 ERY65507:ERZ65507 FBU65507:FBV65507 FLQ65507:FLR65507 FVM65507:FVN65507 GFI65507:GFJ65507 GPE65507:GPF65507 GZA65507:GZB65507 HIW65507:HIX65507 HSS65507:HST65507 ICO65507:ICP65507 IMK65507:IML65507 IWG65507:IWH65507 JGC65507:JGD65507 JPY65507:JPZ65507 JZU65507:JZV65507 KJQ65507:KJR65507 KTM65507:KTN65507 LDI65507:LDJ65507 LNE65507:LNF65507 LXA65507:LXB65507 MGW65507:MGX65507 MQS65507:MQT65507 NAO65507:NAP65507 NKK65507:NKL65507 NUG65507:NUH65507 OEC65507:OED65507 ONY65507:ONZ65507 OXU65507:OXV65507 PHQ65507:PHR65507 PRM65507:PRN65507 QBI65507:QBJ65507 QLE65507:QLF65507 QVA65507:QVB65507 REW65507:REX65507 ROS65507:ROT65507 RYO65507:RYP65507 SIK65507:SIL65507 SSG65507:SSH65507 TCC65507:TCD65507 TLY65507:TLZ65507 TVU65507:TVV65507 UFQ65507:UFR65507 UPM65507:UPN65507 UZI65507:UZJ65507 VJE65507:VJF65507 VTA65507:VTB65507 WCW65507:WCX65507 WMS65507:WMT65507 WWO65507:WWP65507 KC131043:KD131043 TY131043:TZ131043 ADU131043:ADV131043 ANQ131043:ANR131043 AXM131043:AXN131043 BHI131043:BHJ131043 BRE131043:BRF131043 CBA131043:CBB131043 CKW131043:CKX131043 CUS131043:CUT131043 DEO131043:DEP131043 DOK131043:DOL131043 DYG131043:DYH131043 EIC131043:EID131043 ERY131043:ERZ131043 FBU131043:FBV131043 FLQ131043:FLR131043 FVM131043:FVN131043 GFI131043:GFJ131043 GPE131043:GPF131043 GZA131043:GZB131043 HIW131043:HIX131043 HSS131043:HST131043 ICO131043:ICP131043 IMK131043:IML131043 IWG131043:IWH131043 JGC131043:JGD131043 JPY131043:JPZ131043 JZU131043:JZV131043 KJQ131043:KJR131043 KTM131043:KTN131043 LDI131043:LDJ131043 LNE131043:LNF131043 LXA131043:LXB131043 MGW131043:MGX131043 MQS131043:MQT131043 NAO131043:NAP131043 NKK131043:NKL131043 NUG131043:NUH131043 OEC131043:OED131043 ONY131043:ONZ131043 OXU131043:OXV131043 PHQ131043:PHR131043 PRM131043:PRN131043 QBI131043:QBJ131043 QLE131043:QLF131043 QVA131043:QVB131043 REW131043:REX131043 ROS131043:ROT131043 RYO131043:RYP131043 SIK131043:SIL131043 SSG131043:SSH131043 TCC131043:TCD131043 TLY131043:TLZ131043 TVU131043:TVV131043 UFQ131043:UFR131043 UPM131043:UPN131043 UZI131043:UZJ131043 VJE131043:VJF131043 VTA131043:VTB131043 WCW131043:WCX131043 WMS131043:WMT131043 WWO131043:WWP131043 KC196579:KD196579 TY196579:TZ196579 ADU196579:ADV196579 ANQ196579:ANR196579 AXM196579:AXN196579 BHI196579:BHJ196579 BRE196579:BRF196579 CBA196579:CBB196579 CKW196579:CKX196579 CUS196579:CUT196579 DEO196579:DEP196579 DOK196579:DOL196579 DYG196579:DYH196579 EIC196579:EID196579 ERY196579:ERZ196579 FBU196579:FBV196579 FLQ196579:FLR196579 FVM196579:FVN196579 GFI196579:GFJ196579 GPE196579:GPF196579 GZA196579:GZB196579 HIW196579:HIX196579 HSS196579:HST196579 ICO196579:ICP196579 IMK196579:IML196579 IWG196579:IWH196579 JGC196579:JGD196579 JPY196579:JPZ196579 JZU196579:JZV196579 KJQ196579:KJR196579 KTM196579:KTN196579 LDI196579:LDJ196579 LNE196579:LNF196579 LXA196579:LXB196579 MGW196579:MGX196579 MQS196579:MQT196579 NAO196579:NAP196579 NKK196579:NKL196579 NUG196579:NUH196579 OEC196579:OED196579 ONY196579:ONZ196579 OXU196579:OXV196579 PHQ196579:PHR196579 PRM196579:PRN196579 QBI196579:QBJ196579 QLE196579:QLF196579 QVA196579:QVB196579 REW196579:REX196579 ROS196579:ROT196579 RYO196579:RYP196579 SIK196579:SIL196579 SSG196579:SSH196579 TCC196579:TCD196579 TLY196579:TLZ196579 TVU196579:TVV196579 UFQ196579:UFR196579 UPM196579:UPN196579 UZI196579:UZJ196579 VJE196579:VJF196579 VTA196579:VTB196579 WCW196579:WCX196579 WMS196579:WMT196579 WWO196579:WWP196579 KC262115:KD262115 TY262115:TZ262115 ADU262115:ADV262115 ANQ262115:ANR262115 AXM262115:AXN262115 BHI262115:BHJ262115 BRE262115:BRF262115 CBA262115:CBB262115 CKW262115:CKX262115 CUS262115:CUT262115 DEO262115:DEP262115 DOK262115:DOL262115 DYG262115:DYH262115 EIC262115:EID262115 ERY262115:ERZ262115 FBU262115:FBV262115 FLQ262115:FLR262115 FVM262115:FVN262115 GFI262115:GFJ262115 GPE262115:GPF262115 GZA262115:GZB262115 HIW262115:HIX262115 HSS262115:HST262115 ICO262115:ICP262115 IMK262115:IML262115 IWG262115:IWH262115 JGC262115:JGD262115 JPY262115:JPZ262115 JZU262115:JZV262115 KJQ262115:KJR262115 KTM262115:KTN262115 LDI262115:LDJ262115 LNE262115:LNF262115 LXA262115:LXB262115 MGW262115:MGX262115 MQS262115:MQT262115 NAO262115:NAP262115 NKK262115:NKL262115 NUG262115:NUH262115 OEC262115:OED262115 ONY262115:ONZ262115 OXU262115:OXV262115 PHQ262115:PHR262115 PRM262115:PRN262115 QBI262115:QBJ262115 QLE262115:QLF262115 QVA262115:QVB262115 REW262115:REX262115 ROS262115:ROT262115 RYO262115:RYP262115 SIK262115:SIL262115 SSG262115:SSH262115 TCC262115:TCD262115 TLY262115:TLZ262115 TVU262115:TVV262115 UFQ262115:UFR262115 UPM262115:UPN262115 UZI262115:UZJ262115 VJE262115:VJF262115 VTA262115:VTB262115 WCW262115:WCX262115 WMS262115:WMT262115 WWO262115:WWP262115 KC327651:KD327651 TY327651:TZ327651 ADU327651:ADV327651 ANQ327651:ANR327651 AXM327651:AXN327651 BHI327651:BHJ327651 BRE327651:BRF327651 CBA327651:CBB327651 CKW327651:CKX327651 CUS327651:CUT327651 DEO327651:DEP327651 DOK327651:DOL327651 DYG327651:DYH327651 EIC327651:EID327651 ERY327651:ERZ327651 FBU327651:FBV327651 FLQ327651:FLR327651 FVM327651:FVN327651 GFI327651:GFJ327651 GPE327651:GPF327651 GZA327651:GZB327651 HIW327651:HIX327651 HSS327651:HST327651 ICO327651:ICP327651 IMK327651:IML327651 IWG327651:IWH327651 JGC327651:JGD327651 JPY327651:JPZ327651 JZU327651:JZV327651 KJQ327651:KJR327651 KTM327651:KTN327651 LDI327651:LDJ327651 LNE327651:LNF327651 LXA327651:LXB327651 MGW327651:MGX327651 MQS327651:MQT327651 NAO327651:NAP327651 NKK327651:NKL327651 NUG327651:NUH327651 OEC327651:OED327651 ONY327651:ONZ327651 OXU327651:OXV327651 PHQ327651:PHR327651 PRM327651:PRN327651 QBI327651:QBJ327651 QLE327651:QLF327651 QVA327651:QVB327651 REW327651:REX327651 ROS327651:ROT327651 RYO327651:RYP327651 SIK327651:SIL327651 SSG327651:SSH327651 TCC327651:TCD327651 TLY327651:TLZ327651 TVU327651:TVV327651 UFQ327651:UFR327651 UPM327651:UPN327651 UZI327651:UZJ327651 VJE327651:VJF327651 VTA327651:VTB327651 WCW327651:WCX327651 WMS327651:WMT327651 WWO327651:WWP327651 KC393187:KD393187 TY393187:TZ393187 ADU393187:ADV393187 ANQ393187:ANR393187 AXM393187:AXN393187 BHI393187:BHJ393187 BRE393187:BRF393187 CBA393187:CBB393187 CKW393187:CKX393187 CUS393187:CUT393187 DEO393187:DEP393187 DOK393187:DOL393187 DYG393187:DYH393187 EIC393187:EID393187 ERY393187:ERZ393187 FBU393187:FBV393187 FLQ393187:FLR393187 FVM393187:FVN393187 GFI393187:GFJ393187 GPE393187:GPF393187 GZA393187:GZB393187 HIW393187:HIX393187 HSS393187:HST393187 ICO393187:ICP393187 IMK393187:IML393187 IWG393187:IWH393187 JGC393187:JGD393187 JPY393187:JPZ393187 JZU393187:JZV393187 KJQ393187:KJR393187 KTM393187:KTN393187 LDI393187:LDJ393187 LNE393187:LNF393187 LXA393187:LXB393187 MGW393187:MGX393187 MQS393187:MQT393187 NAO393187:NAP393187 NKK393187:NKL393187 NUG393187:NUH393187 OEC393187:OED393187 ONY393187:ONZ393187 OXU393187:OXV393187 PHQ393187:PHR393187 PRM393187:PRN393187 QBI393187:QBJ393187 QLE393187:QLF393187 QVA393187:QVB393187 REW393187:REX393187 ROS393187:ROT393187 RYO393187:RYP393187 SIK393187:SIL393187 SSG393187:SSH393187 TCC393187:TCD393187 TLY393187:TLZ393187 TVU393187:TVV393187 UFQ393187:UFR393187 UPM393187:UPN393187 UZI393187:UZJ393187 VJE393187:VJF393187 VTA393187:VTB393187 WCW393187:WCX393187 WMS393187:WMT393187 WWO393187:WWP393187 KC458723:KD458723 TY458723:TZ458723 ADU458723:ADV458723 ANQ458723:ANR458723 AXM458723:AXN458723 BHI458723:BHJ458723 BRE458723:BRF458723 CBA458723:CBB458723 CKW458723:CKX458723 CUS458723:CUT458723 DEO458723:DEP458723 DOK458723:DOL458723 DYG458723:DYH458723 EIC458723:EID458723 ERY458723:ERZ458723 FBU458723:FBV458723 FLQ458723:FLR458723 FVM458723:FVN458723 GFI458723:GFJ458723 GPE458723:GPF458723 GZA458723:GZB458723 HIW458723:HIX458723 HSS458723:HST458723 ICO458723:ICP458723 IMK458723:IML458723 IWG458723:IWH458723 JGC458723:JGD458723 JPY458723:JPZ458723 JZU458723:JZV458723 KJQ458723:KJR458723 KTM458723:KTN458723 LDI458723:LDJ458723 LNE458723:LNF458723 LXA458723:LXB458723 MGW458723:MGX458723 MQS458723:MQT458723 NAO458723:NAP458723 NKK458723:NKL458723 NUG458723:NUH458723 OEC458723:OED458723 ONY458723:ONZ458723 OXU458723:OXV458723 PHQ458723:PHR458723 PRM458723:PRN458723 QBI458723:QBJ458723 QLE458723:QLF458723 QVA458723:QVB458723 REW458723:REX458723 ROS458723:ROT458723 RYO458723:RYP458723 SIK458723:SIL458723 SSG458723:SSH458723 TCC458723:TCD458723 TLY458723:TLZ458723 TVU458723:TVV458723 UFQ458723:UFR458723 UPM458723:UPN458723 UZI458723:UZJ458723 VJE458723:VJF458723 VTA458723:VTB458723 WCW458723:WCX458723 WMS458723:WMT458723 WWO458723:WWP458723 KC524259:KD524259 TY524259:TZ524259 ADU524259:ADV524259 ANQ524259:ANR524259 AXM524259:AXN524259 BHI524259:BHJ524259 BRE524259:BRF524259 CBA524259:CBB524259 CKW524259:CKX524259 CUS524259:CUT524259 DEO524259:DEP524259 DOK524259:DOL524259 DYG524259:DYH524259 EIC524259:EID524259 ERY524259:ERZ524259 FBU524259:FBV524259 FLQ524259:FLR524259 FVM524259:FVN524259 GFI524259:GFJ524259 GPE524259:GPF524259 GZA524259:GZB524259 HIW524259:HIX524259 HSS524259:HST524259 ICO524259:ICP524259 IMK524259:IML524259 IWG524259:IWH524259 JGC524259:JGD524259 JPY524259:JPZ524259 JZU524259:JZV524259 KJQ524259:KJR524259 KTM524259:KTN524259 LDI524259:LDJ524259 LNE524259:LNF524259 LXA524259:LXB524259 MGW524259:MGX524259 MQS524259:MQT524259 NAO524259:NAP524259 NKK524259:NKL524259 NUG524259:NUH524259 OEC524259:OED524259 ONY524259:ONZ524259 OXU524259:OXV524259 PHQ524259:PHR524259 PRM524259:PRN524259 QBI524259:QBJ524259 QLE524259:QLF524259 QVA524259:QVB524259 REW524259:REX524259 ROS524259:ROT524259 RYO524259:RYP524259 SIK524259:SIL524259 SSG524259:SSH524259 TCC524259:TCD524259 TLY524259:TLZ524259 TVU524259:TVV524259 UFQ524259:UFR524259 UPM524259:UPN524259 UZI524259:UZJ524259 VJE524259:VJF524259 VTA524259:VTB524259 WCW524259:WCX524259 WMS524259:WMT524259 WWO524259:WWP524259 KC589795:KD589795 TY589795:TZ589795 ADU589795:ADV589795 ANQ589795:ANR589795 AXM589795:AXN589795 BHI589795:BHJ589795 BRE589795:BRF589795 CBA589795:CBB589795 CKW589795:CKX589795 CUS589795:CUT589795 DEO589795:DEP589795 DOK589795:DOL589795 DYG589795:DYH589795 EIC589795:EID589795 ERY589795:ERZ589795 FBU589795:FBV589795 FLQ589795:FLR589795 FVM589795:FVN589795 GFI589795:GFJ589795 GPE589795:GPF589795 GZA589795:GZB589795 HIW589795:HIX589795 HSS589795:HST589795 ICO589795:ICP589795 IMK589795:IML589795 IWG589795:IWH589795 JGC589795:JGD589795 JPY589795:JPZ589795 JZU589795:JZV589795 KJQ589795:KJR589795 KTM589795:KTN589795 LDI589795:LDJ589795 LNE589795:LNF589795 LXA589795:LXB589795 MGW589795:MGX589795 MQS589795:MQT589795 NAO589795:NAP589795 NKK589795:NKL589795 NUG589795:NUH589795 OEC589795:OED589795 ONY589795:ONZ589795 OXU589795:OXV589795 PHQ589795:PHR589795 PRM589795:PRN589795 QBI589795:QBJ589795 QLE589795:QLF589795 QVA589795:QVB589795 REW589795:REX589795 ROS589795:ROT589795 RYO589795:RYP589795 SIK589795:SIL589795 SSG589795:SSH589795 TCC589795:TCD589795 TLY589795:TLZ589795 TVU589795:TVV589795 UFQ589795:UFR589795 UPM589795:UPN589795 UZI589795:UZJ589795 VJE589795:VJF589795 VTA589795:VTB589795 WCW589795:WCX589795 WMS589795:WMT589795 WWO589795:WWP589795 KC655331:KD655331 TY655331:TZ655331 ADU655331:ADV655331 ANQ655331:ANR655331 AXM655331:AXN655331 BHI655331:BHJ655331 BRE655331:BRF655331 CBA655331:CBB655331 CKW655331:CKX655331 CUS655331:CUT655331 DEO655331:DEP655331 DOK655331:DOL655331 DYG655331:DYH655331 EIC655331:EID655331 ERY655331:ERZ655331 FBU655331:FBV655331 FLQ655331:FLR655331 FVM655331:FVN655331 GFI655331:GFJ655331 GPE655331:GPF655331 GZA655331:GZB655331 HIW655331:HIX655331 HSS655331:HST655331 ICO655331:ICP655331 IMK655331:IML655331 IWG655331:IWH655331 JGC655331:JGD655331 JPY655331:JPZ655331 JZU655331:JZV655331 KJQ655331:KJR655331 KTM655331:KTN655331 LDI655331:LDJ655331 LNE655331:LNF655331 LXA655331:LXB655331 MGW655331:MGX655331 MQS655331:MQT655331 NAO655331:NAP655331 NKK655331:NKL655331 NUG655331:NUH655331 OEC655331:OED655331 ONY655331:ONZ655331 OXU655331:OXV655331 PHQ655331:PHR655331 PRM655331:PRN655331 QBI655331:QBJ655331 QLE655331:QLF655331 QVA655331:QVB655331 REW655331:REX655331 ROS655331:ROT655331 RYO655331:RYP655331 SIK655331:SIL655331 SSG655331:SSH655331 TCC655331:TCD655331 TLY655331:TLZ655331 TVU655331:TVV655331 UFQ655331:UFR655331 UPM655331:UPN655331 UZI655331:UZJ655331 VJE655331:VJF655331 VTA655331:VTB655331 WCW655331:WCX655331 WMS655331:WMT655331 WWO655331:WWP655331 KC720867:KD720867 TY720867:TZ720867 ADU720867:ADV720867 ANQ720867:ANR720867 AXM720867:AXN720867 BHI720867:BHJ720867 BRE720867:BRF720867 CBA720867:CBB720867 CKW720867:CKX720867 CUS720867:CUT720867 DEO720867:DEP720867 DOK720867:DOL720867 DYG720867:DYH720867 EIC720867:EID720867 ERY720867:ERZ720867 FBU720867:FBV720867 FLQ720867:FLR720867 FVM720867:FVN720867 GFI720867:GFJ720867 GPE720867:GPF720867 GZA720867:GZB720867 HIW720867:HIX720867 HSS720867:HST720867 ICO720867:ICP720867 IMK720867:IML720867 IWG720867:IWH720867 JGC720867:JGD720867 JPY720867:JPZ720867 JZU720867:JZV720867 KJQ720867:KJR720867 KTM720867:KTN720867 LDI720867:LDJ720867 LNE720867:LNF720867 LXA720867:LXB720867 MGW720867:MGX720867 MQS720867:MQT720867 NAO720867:NAP720867 NKK720867:NKL720867 NUG720867:NUH720867 OEC720867:OED720867 ONY720867:ONZ720867 OXU720867:OXV720867 PHQ720867:PHR720867 PRM720867:PRN720867 QBI720867:QBJ720867 QLE720867:QLF720867 QVA720867:QVB720867 REW720867:REX720867 ROS720867:ROT720867 RYO720867:RYP720867 SIK720867:SIL720867 SSG720867:SSH720867 TCC720867:TCD720867 TLY720867:TLZ720867 TVU720867:TVV720867 UFQ720867:UFR720867 UPM720867:UPN720867 UZI720867:UZJ720867 VJE720867:VJF720867 VTA720867:VTB720867 WCW720867:WCX720867 WMS720867:WMT720867 WWO720867:WWP720867 KC786403:KD786403 TY786403:TZ786403 ADU786403:ADV786403 ANQ786403:ANR786403 AXM786403:AXN786403 BHI786403:BHJ786403 BRE786403:BRF786403 CBA786403:CBB786403 CKW786403:CKX786403 CUS786403:CUT786403 DEO786403:DEP786403 DOK786403:DOL786403 DYG786403:DYH786403 EIC786403:EID786403 ERY786403:ERZ786403 FBU786403:FBV786403 FLQ786403:FLR786403 FVM786403:FVN786403 GFI786403:GFJ786403 GPE786403:GPF786403 GZA786403:GZB786403 HIW786403:HIX786403 HSS786403:HST786403 ICO786403:ICP786403 IMK786403:IML786403 IWG786403:IWH786403 JGC786403:JGD786403 JPY786403:JPZ786403 JZU786403:JZV786403 KJQ786403:KJR786403 KTM786403:KTN786403 LDI786403:LDJ786403 LNE786403:LNF786403 LXA786403:LXB786403 MGW786403:MGX786403 MQS786403:MQT786403 NAO786403:NAP786403 NKK786403:NKL786403 NUG786403:NUH786403 OEC786403:OED786403 ONY786403:ONZ786403 OXU786403:OXV786403 PHQ786403:PHR786403 PRM786403:PRN786403 QBI786403:QBJ786403 QLE786403:QLF786403 QVA786403:QVB786403 REW786403:REX786403 ROS786403:ROT786403 RYO786403:RYP786403 SIK786403:SIL786403 SSG786403:SSH786403 TCC786403:TCD786403 TLY786403:TLZ786403 TVU786403:TVV786403 UFQ786403:UFR786403 UPM786403:UPN786403 UZI786403:UZJ786403 VJE786403:VJF786403 VTA786403:VTB786403 WCW786403:WCX786403 WMS786403:WMT786403 WWO786403:WWP786403 KC851939:KD851939 TY851939:TZ851939 ADU851939:ADV851939 ANQ851939:ANR851939 AXM851939:AXN851939 BHI851939:BHJ851939 BRE851939:BRF851939 CBA851939:CBB851939 CKW851939:CKX851939 CUS851939:CUT851939 DEO851939:DEP851939 DOK851939:DOL851939 DYG851939:DYH851939 EIC851939:EID851939 ERY851939:ERZ851939 FBU851939:FBV851939 FLQ851939:FLR851939 FVM851939:FVN851939 GFI851939:GFJ851939 GPE851939:GPF851939 GZA851939:GZB851939 HIW851939:HIX851939 HSS851939:HST851939 ICO851939:ICP851939 IMK851939:IML851939 IWG851939:IWH851939 JGC851939:JGD851939 JPY851939:JPZ851939 JZU851939:JZV851939 KJQ851939:KJR851939 KTM851939:KTN851939 LDI851939:LDJ851939 LNE851939:LNF851939 LXA851939:LXB851939 MGW851939:MGX851939 MQS851939:MQT851939 NAO851939:NAP851939 NKK851939:NKL851939 NUG851939:NUH851939 OEC851939:OED851939 ONY851939:ONZ851939 OXU851939:OXV851939 PHQ851939:PHR851939 PRM851939:PRN851939 QBI851939:QBJ851939 QLE851939:QLF851939 QVA851939:QVB851939 REW851939:REX851939 ROS851939:ROT851939 RYO851939:RYP851939 SIK851939:SIL851939 SSG851939:SSH851939 TCC851939:TCD851939 TLY851939:TLZ851939 TVU851939:TVV851939 UFQ851939:UFR851939 UPM851939:UPN851939 UZI851939:UZJ851939 VJE851939:VJF851939 VTA851939:VTB851939 WCW851939:WCX851939 WMS851939:WMT851939 WWO851939:WWP851939 KC917475:KD917475 TY917475:TZ917475 ADU917475:ADV917475 ANQ917475:ANR917475 AXM917475:AXN917475 BHI917475:BHJ917475 BRE917475:BRF917475 CBA917475:CBB917475 CKW917475:CKX917475 CUS917475:CUT917475 DEO917475:DEP917475 DOK917475:DOL917475 DYG917475:DYH917475 EIC917475:EID917475 ERY917475:ERZ917475 FBU917475:FBV917475 FLQ917475:FLR917475 FVM917475:FVN917475 GFI917475:GFJ917475 GPE917475:GPF917475 GZA917475:GZB917475 HIW917475:HIX917475 HSS917475:HST917475 ICO917475:ICP917475 IMK917475:IML917475 IWG917475:IWH917475 JGC917475:JGD917475 JPY917475:JPZ917475 JZU917475:JZV917475 KJQ917475:KJR917475 KTM917475:KTN917475 LDI917475:LDJ917475 LNE917475:LNF917475 LXA917475:LXB917475 MGW917475:MGX917475 MQS917475:MQT917475 NAO917475:NAP917475 NKK917475:NKL917475 NUG917475:NUH917475 OEC917475:OED917475 ONY917475:ONZ917475 OXU917475:OXV917475 PHQ917475:PHR917475 PRM917475:PRN917475 QBI917475:QBJ917475 QLE917475:QLF917475 QVA917475:QVB917475 REW917475:REX917475 ROS917475:ROT917475 RYO917475:RYP917475 SIK917475:SIL917475 SSG917475:SSH917475 TCC917475:TCD917475 TLY917475:TLZ917475 TVU917475:TVV917475 UFQ917475:UFR917475 UPM917475:UPN917475 UZI917475:UZJ917475 VJE917475:VJF917475 VTA917475:VTB917475 WCW917475:WCX917475 WMS917475:WMT917475 WWO917475:WWP917475 KC983011:KD983011 TY983011:TZ983011 ADU983011:ADV983011 ANQ983011:ANR983011 AXM983011:AXN983011 BHI983011:BHJ983011 BRE983011:BRF983011 CBA983011:CBB983011 CKW983011:CKX983011 CUS983011:CUT983011 DEO983011:DEP983011 DOK983011:DOL983011 DYG983011:DYH983011 EIC983011:EID983011 ERY983011:ERZ983011 FBU983011:FBV983011 FLQ983011:FLR983011 FVM983011:FVN983011 GFI983011:GFJ983011 GPE983011:GPF983011 GZA983011:GZB983011 HIW983011:HIX983011 HSS983011:HST983011 ICO983011:ICP983011 IMK983011:IML983011 IWG983011:IWH983011 JGC983011:JGD983011 JPY983011:JPZ983011 JZU983011:JZV983011 KJQ983011:KJR983011 KTM983011:KTN983011 LDI983011:LDJ983011 LNE983011:LNF983011 LXA983011:LXB983011 MGW983011:MGX983011 MQS983011:MQT983011 NAO983011:NAP983011 NKK983011:NKL983011 NUG983011:NUH983011 OEC983011:OED983011 ONY983011:ONZ983011 OXU983011:OXV983011 PHQ983011:PHR983011 PRM983011:PRN983011 QBI983011:QBJ983011 QLE983011:QLF983011 QVA983011:QVB983011 REW983011:REX983011 ROS983011:ROT983011 RYO983011:RYP983011 SIK983011:SIL983011 SSG983011:SSH983011 TCC983011:TCD983011 TLY983011:TLZ983011 TVU983011:TVV983011 UFQ983011:UFR983011 UPM983011:UPN983011 UZI983011:UZJ983011 VJE983011:VJF983011 VTA983011:VTB983011 WCW983011:WCX983011" xr:uid="{00000000-0002-0000-0000-000002000000}">
      <formula1>$AH$15:$AH$26</formula1>
    </dataValidation>
    <dataValidation type="list" allowBlank="1" showInputMessage="1" showErrorMessage="1" sqref="K9:K24" xr:uid="{00000000-0002-0000-0000-000003000000}">
      <formula1>$AG$9:$AG$10</formula1>
    </dataValidation>
    <dataValidation type="list" allowBlank="1" showInputMessage="1" showErrorMessage="1" sqref="F9:F24" xr:uid="{00000000-0002-0000-0000-000004000000}">
      <formula1>$AF$9:$AF$11</formula1>
    </dataValidation>
    <dataValidation allowBlank="1" showInputMessage="1" showErrorMessage="1" error="桁数が不足または超過しています。" sqref="T9:T26" xr:uid="{00000000-0002-0000-0000-000005000000}"/>
    <dataValidation type="custom" allowBlank="1" showInputMessage="1" showErrorMessage="1" error="桁数が不足または超過しています。" sqref="U9:U26" xr:uid="{00000000-0002-0000-0000-000006000000}">
      <formula1>LENB(U9)=6</formula1>
    </dataValidation>
    <dataValidation type="custom" allowBlank="1" showInputMessage="1" showErrorMessage="1" error="桁数が不足または超過しています。" sqref="S9:S26" xr:uid="{00000000-0002-0000-0000-000007000000}">
      <formula1>LENB(S9)=5</formula1>
    </dataValidation>
    <dataValidation type="custom" allowBlank="1" showInputMessage="1" showErrorMessage="1" error="桁数が不足または超過しています。" sqref="B9:B24" xr:uid="{00000000-0002-0000-0000-000008000000}">
      <formula1>LENB(B9)=11</formula1>
    </dataValidation>
    <dataValidation type="list" allowBlank="1" showInputMessage="1" showErrorMessage="1" sqref="WWF9:WWF14 E9:E24 TN15:TN19 ADJ15:ADJ19 ANF15:ANF19 AXB15:AXB19 BGX15:BGX19 BQT15:BQT19 CAP15:CAP19 CKL15:CKL19 CUH15:CUH19 DED15:DED19 DNZ15:DNZ19 DXV15:DXV19 EHR15:EHR19 ERN15:ERN19 FBJ15:FBJ19 FLF15:FLF19 FVB15:FVB19 GEX15:GEX19 GOT15:GOT19 GYP15:GYP19 HIL15:HIL19 HSH15:HSH19 ICD15:ICD19 ILZ15:ILZ19 IVV15:IVV19 JFR15:JFR19 JPN15:JPN19 JZJ15:JZJ19 KJF15:KJF19 KTB15:KTB19 LCX15:LCX19 LMT15:LMT19 LWP15:LWP19 MGL15:MGL19 MQH15:MQH19 NAD15:NAD19 NJZ15:NJZ19 NTV15:NTV19 ODR15:ODR19 ONN15:ONN19 OXJ15:OXJ19 PHF15:PHF19 PRB15:PRB19 QAX15:QAX19 QKT15:QKT19 QUP15:QUP19 REL15:REL19 ROH15:ROH19 RYD15:RYD19 SHZ15:SHZ19 SRV15:SRV19 TBR15:TBR19 TLN15:TLN19 TVJ15:TVJ19 UFF15:UFF19 UPB15:UPB19 UYX15:UYX19 VIT15:VIT19 VSP15:VSP19 WCL15:WCL19 WMH15:WMH19 WWD15:WWD19 JT9:JT14 TP9:TP14 ADL9:ADL14 ANH9:ANH14 AXD9:AXD14 BGZ9:BGZ14 BQV9:BQV14 CAR9:CAR14 CKN9:CKN14 CUJ9:CUJ14 DEF9:DEF14 DOB9:DOB14 DXX9:DXX14 EHT9:EHT14 ERP9:ERP14 FBL9:FBL14 FLH9:FLH14 FVD9:FVD14 GEZ9:GEZ14 GOV9:GOV14 GYR9:GYR14 HIN9:HIN14 HSJ9:HSJ14 ICF9:ICF14 IMB9:IMB14 IVX9:IVX14 JFT9:JFT14 JPP9:JPP14 JZL9:JZL14 KJH9:KJH14 KTD9:KTD14 LCZ9:LCZ14 LMV9:LMV14 LWR9:LWR14 MGN9:MGN14 MQJ9:MQJ14 NAF9:NAF14 NKB9:NKB14 NTX9:NTX14 ODT9:ODT14 ONP9:ONP14 OXL9:OXL14 PHH9:PHH14 PRD9:PRD14 QAZ9:QAZ14 QKV9:QKV14 QUR9:QUR14 REN9:REN14 ROJ9:ROJ14 RYF9:RYF14 SIB9:SIB14 SRX9:SRX14 TBT9:TBT14 TLP9:TLP14 TVL9:TVL14 UFH9:UFH14 UPD9:UPD14 UYZ9:UYZ14 VIV9:VIV14 VSR9:VSR14 WCN9:WCN14 WMJ9:WMJ14 JR15:JR19 WMJ983011:WMJ983025 WCN983011:WCN983025 VSR983011:VSR983025 VIV983011:VIV983025 UYZ983011:UYZ983025 UPD983011:UPD983025 UFH983011:UFH983025 TVL983011:TVL983025 TLP983011:TLP983025 TBT983011:TBT983025 SRX983011:SRX983025 SIB983011:SIB983025 RYF983011:RYF983025 ROJ983011:ROJ983025 REN983011:REN983025 QUR983011:QUR983025 QKV983011:QKV983025 QAZ983011:QAZ983025 PRD983011:PRD983025 PHH983011:PHH983025 OXL983011:OXL983025 ONP983011:ONP983025 ODT983011:ODT983025 NTX983011:NTX983025 NKB983011:NKB983025 NAF983011:NAF983025 MQJ983011:MQJ983025 MGN983011:MGN983025 LWR983011:LWR983025 LMV983011:LMV983025 LCZ983011:LCZ983025 KTD983011:KTD983025 KJH983011:KJH983025 JZL983011:JZL983025 JPP983011:JPP983025 JFT983011:JFT983025 IVX983011:IVX983025 IMB983011:IMB983025 ICF983011:ICF983025 HSJ983011:HSJ983025 HIN983011:HIN983025 GYR983011:GYR983025 GOV983011:GOV983025 GEZ983011:GEZ983025 FVD983011:FVD983025 FLH983011:FLH983025 FBL983011:FBL983025 ERP983011:ERP983025 EHT983011:EHT983025 DXX983011:DXX983025 DOB983011:DOB983025 DEF983011:DEF983025 CUJ983011:CUJ983025 CKN983011:CKN983025 CAR983011:CAR983025 BQV983011:BQV983025 BGZ983011:BGZ983025 AXD983011:AXD983025 ANH983011:ANH983025 ADL983011:ADL983025 TP983011:TP983025 JT983011:JT983025 WWF917475:WWF917489 WMJ917475:WMJ917489 WCN917475:WCN917489 VSR917475:VSR917489 VIV917475:VIV917489 UYZ917475:UYZ917489 UPD917475:UPD917489 UFH917475:UFH917489 TVL917475:TVL917489 TLP917475:TLP917489 TBT917475:TBT917489 SRX917475:SRX917489 SIB917475:SIB917489 RYF917475:RYF917489 ROJ917475:ROJ917489 REN917475:REN917489 QUR917475:QUR917489 QKV917475:QKV917489 QAZ917475:QAZ917489 PRD917475:PRD917489 PHH917475:PHH917489 OXL917475:OXL917489 ONP917475:ONP917489 ODT917475:ODT917489 NTX917475:NTX917489 NKB917475:NKB917489 NAF917475:NAF917489 MQJ917475:MQJ917489 MGN917475:MGN917489 LWR917475:LWR917489 LMV917475:LMV917489 LCZ917475:LCZ917489 KTD917475:KTD917489 KJH917475:KJH917489 JZL917475:JZL917489 JPP917475:JPP917489 JFT917475:JFT917489 IVX917475:IVX917489 IMB917475:IMB917489 ICF917475:ICF917489 HSJ917475:HSJ917489 HIN917475:HIN917489 GYR917475:GYR917489 GOV917475:GOV917489 GEZ917475:GEZ917489 FVD917475:FVD917489 FLH917475:FLH917489 FBL917475:FBL917489 ERP917475:ERP917489 EHT917475:EHT917489 DXX917475:DXX917489 DOB917475:DOB917489 DEF917475:DEF917489 CUJ917475:CUJ917489 CKN917475:CKN917489 CAR917475:CAR917489 BQV917475:BQV917489 BGZ917475:BGZ917489 AXD917475:AXD917489 ANH917475:ANH917489 ADL917475:ADL917489 TP917475:TP917489 JT917475:JT917489 WWF851939:WWF851953 WMJ851939:WMJ851953 WCN851939:WCN851953 VSR851939:VSR851953 VIV851939:VIV851953 UYZ851939:UYZ851953 UPD851939:UPD851953 UFH851939:UFH851953 TVL851939:TVL851953 TLP851939:TLP851953 TBT851939:TBT851953 SRX851939:SRX851953 SIB851939:SIB851953 RYF851939:RYF851953 ROJ851939:ROJ851953 REN851939:REN851953 QUR851939:QUR851953 QKV851939:QKV851953 QAZ851939:QAZ851953 PRD851939:PRD851953 PHH851939:PHH851953 OXL851939:OXL851953 ONP851939:ONP851953 ODT851939:ODT851953 NTX851939:NTX851953 NKB851939:NKB851953 NAF851939:NAF851953 MQJ851939:MQJ851953 MGN851939:MGN851953 LWR851939:LWR851953 LMV851939:LMV851953 LCZ851939:LCZ851953 KTD851939:KTD851953 KJH851939:KJH851953 JZL851939:JZL851953 JPP851939:JPP851953 JFT851939:JFT851953 IVX851939:IVX851953 IMB851939:IMB851953 ICF851939:ICF851953 HSJ851939:HSJ851953 HIN851939:HIN851953 GYR851939:GYR851953 GOV851939:GOV851953 GEZ851939:GEZ851953 FVD851939:FVD851953 FLH851939:FLH851953 FBL851939:FBL851953 ERP851939:ERP851953 EHT851939:EHT851953 DXX851939:DXX851953 DOB851939:DOB851953 DEF851939:DEF851953 CUJ851939:CUJ851953 CKN851939:CKN851953 CAR851939:CAR851953 BQV851939:BQV851953 BGZ851939:BGZ851953 AXD851939:AXD851953 ANH851939:ANH851953 ADL851939:ADL851953 TP851939:TP851953 JT851939:JT851953 WWF786403:WWF786417 WMJ786403:WMJ786417 WCN786403:WCN786417 VSR786403:VSR786417 VIV786403:VIV786417 UYZ786403:UYZ786417 UPD786403:UPD786417 UFH786403:UFH786417 TVL786403:TVL786417 TLP786403:TLP786417 TBT786403:TBT786417 SRX786403:SRX786417 SIB786403:SIB786417 RYF786403:RYF786417 ROJ786403:ROJ786417 REN786403:REN786417 QUR786403:QUR786417 QKV786403:QKV786417 QAZ786403:QAZ786417 PRD786403:PRD786417 PHH786403:PHH786417 OXL786403:OXL786417 ONP786403:ONP786417 ODT786403:ODT786417 NTX786403:NTX786417 NKB786403:NKB786417 NAF786403:NAF786417 MQJ786403:MQJ786417 MGN786403:MGN786417 LWR786403:LWR786417 LMV786403:LMV786417 LCZ786403:LCZ786417 KTD786403:KTD786417 KJH786403:KJH786417 JZL786403:JZL786417 JPP786403:JPP786417 JFT786403:JFT786417 IVX786403:IVX786417 IMB786403:IMB786417 ICF786403:ICF786417 HSJ786403:HSJ786417 HIN786403:HIN786417 GYR786403:GYR786417 GOV786403:GOV786417 GEZ786403:GEZ786417 FVD786403:FVD786417 FLH786403:FLH786417 FBL786403:FBL786417 ERP786403:ERP786417 EHT786403:EHT786417 DXX786403:DXX786417 DOB786403:DOB786417 DEF786403:DEF786417 CUJ786403:CUJ786417 CKN786403:CKN786417 CAR786403:CAR786417 BQV786403:BQV786417 BGZ786403:BGZ786417 AXD786403:AXD786417 ANH786403:ANH786417 ADL786403:ADL786417 TP786403:TP786417 JT786403:JT786417 WWF720867:WWF720881 WMJ720867:WMJ720881 WCN720867:WCN720881 VSR720867:VSR720881 VIV720867:VIV720881 UYZ720867:UYZ720881 UPD720867:UPD720881 UFH720867:UFH720881 TVL720867:TVL720881 TLP720867:TLP720881 TBT720867:TBT720881 SRX720867:SRX720881 SIB720867:SIB720881 RYF720867:RYF720881 ROJ720867:ROJ720881 REN720867:REN720881 QUR720867:QUR720881 QKV720867:QKV720881 QAZ720867:QAZ720881 PRD720867:PRD720881 PHH720867:PHH720881 OXL720867:OXL720881 ONP720867:ONP720881 ODT720867:ODT720881 NTX720867:NTX720881 NKB720867:NKB720881 NAF720867:NAF720881 MQJ720867:MQJ720881 MGN720867:MGN720881 LWR720867:LWR720881 LMV720867:LMV720881 LCZ720867:LCZ720881 KTD720867:KTD720881 KJH720867:KJH720881 JZL720867:JZL720881 JPP720867:JPP720881 JFT720867:JFT720881 IVX720867:IVX720881 IMB720867:IMB720881 ICF720867:ICF720881 HSJ720867:HSJ720881 HIN720867:HIN720881 GYR720867:GYR720881 GOV720867:GOV720881 GEZ720867:GEZ720881 FVD720867:FVD720881 FLH720867:FLH720881 FBL720867:FBL720881 ERP720867:ERP720881 EHT720867:EHT720881 DXX720867:DXX720881 DOB720867:DOB720881 DEF720867:DEF720881 CUJ720867:CUJ720881 CKN720867:CKN720881 CAR720867:CAR720881 BQV720867:BQV720881 BGZ720867:BGZ720881 AXD720867:AXD720881 ANH720867:ANH720881 ADL720867:ADL720881 TP720867:TP720881 JT720867:JT720881 WWF655331:WWF655345 WMJ655331:WMJ655345 WCN655331:WCN655345 VSR655331:VSR655345 VIV655331:VIV655345 UYZ655331:UYZ655345 UPD655331:UPD655345 UFH655331:UFH655345 TVL655331:TVL655345 TLP655331:TLP655345 TBT655331:TBT655345 SRX655331:SRX655345 SIB655331:SIB655345 RYF655331:RYF655345 ROJ655331:ROJ655345 REN655331:REN655345 QUR655331:QUR655345 QKV655331:QKV655345 QAZ655331:QAZ655345 PRD655331:PRD655345 PHH655331:PHH655345 OXL655331:OXL655345 ONP655331:ONP655345 ODT655331:ODT655345 NTX655331:NTX655345 NKB655331:NKB655345 NAF655331:NAF655345 MQJ655331:MQJ655345 MGN655331:MGN655345 LWR655331:LWR655345 LMV655331:LMV655345 LCZ655331:LCZ655345 KTD655331:KTD655345 KJH655331:KJH655345 JZL655331:JZL655345 JPP655331:JPP655345 JFT655331:JFT655345 IVX655331:IVX655345 IMB655331:IMB655345 ICF655331:ICF655345 HSJ655331:HSJ655345 HIN655331:HIN655345 GYR655331:GYR655345 GOV655331:GOV655345 GEZ655331:GEZ655345 FVD655331:FVD655345 FLH655331:FLH655345 FBL655331:FBL655345 ERP655331:ERP655345 EHT655331:EHT655345 DXX655331:DXX655345 DOB655331:DOB655345 DEF655331:DEF655345 CUJ655331:CUJ655345 CKN655331:CKN655345 CAR655331:CAR655345 BQV655331:BQV655345 BGZ655331:BGZ655345 AXD655331:AXD655345 ANH655331:ANH655345 ADL655331:ADL655345 TP655331:TP655345 JT655331:JT655345 WWF589795:WWF589809 WMJ589795:WMJ589809 WCN589795:WCN589809 VSR589795:VSR589809 VIV589795:VIV589809 UYZ589795:UYZ589809 UPD589795:UPD589809 UFH589795:UFH589809 TVL589795:TVL589809 TLP589795:TLP589809 TBT589795:TBT589809 SRX589795:SRX589809 SIB589795:SIB589809 RYF589795:RYF589809 ROJ589795:ROJ589809 REN589795:REN589809 QUR589795:QUR589809 QKV589795:QKV589809 QAZ589795:QAZ589809 PRD589795:PRD589809 PHH589795:PHH589809 OXL589795:OXL589809 ONP589795:ONP589809 ODT589795:ODT589809 NTX589795:NTX589809 NKB589795:NKB589809 NAF589795:NAF589809 MQJ589795:MQJ589809 MGN589795:MGN589809 LWR589795:LWR589809 LMV589795:LMV589809 LCZ589795:LCZ589809 KTD589795:KTD589809 KJH589795:KJH589809 JZL589795:JZL589809 JPP589795:JPP589809 JFT589795:JFT589809 IVX589795:IVX589809 IMB589795:IMB589809 ICF589795:ICF589809 HSJ589795:HSJ589809 HIN589795:HIN589809 GYR589795:GYR589809 GOV589795:GOV589809 GEZ589795:GEZ589809 FVD589795:FVD589809 FLH589795:FLH589809 FBL589795:FBL589809 ERP589795:ERP589809 EHT589795:EHT589809 DXX589795:DXX589809 DOB589795:DOB589809 DEF589795:DEF589809 CUJ589795:CUJ589809 CKN589795:CKN589809 CAR589795:CAR589809 BQV589795:BQV589809 BGZ589795:BGZ589809 AXD589795:AXD589809 ANH589795:ANH589809 ADL589795:ADL589809 TP589795:TP589809 JT589795:JT589809 WWF524259:WWF524273 WMJ524259:WMJ524273 WCN524259:WCN524273 VSR524259:VSR524273 VIV524259:VIV524273 UYZ524259:UYZ524273 UPD524259:UPD524273 UFH524259:UFH524273 TVL524259:TVL524273 TLP524259:TLP524273 TBT524259:TBT524273 SRX524259:SRX524273 SIB524259:SIB524273 RYF524259:RYF524273 ROJ524259:ROJ524273 REN524259:REN524273 QUR524259:QUR524273 QKV524259:QKV524273 QAZ524259:QAZ524273 PRD524259:PRD524273 PHH524259:PHH524273 OXL524259:OXL524273 ONP524259:ONP524273 ODT524259:ODT524273 NTX524259:NTX524273 NKB524259:NKB524273 NAF524259:NAF524273 MQJ524259:MQJ524273 MGN524259:MGN524273 LWR524259:LWR524273 LMV524259:LMV524273 LCZ524259:LCZ524273 KTD524259:KTD524273 KJH524259:KJH524273 JZL524259:JZL524273 JPP524259:JPP524273 JFT524259:JFT524273 IVX524259:IVX524273 IMB524259:IMB524273 ICF524259:ICF524273 HSJ524259:HSJ524273 HIN524259:HIN524273 GYR524259:GYR524273 GOV524259:GOV524273 GEZ524259:GEZ524273 FVD524259:FVD524273 FLH524259:FLH524273 FBL524259:FBL524273 ERP524259:ERP524273 EHT524259:EHT524273 DXX524259:DXX524273 DOB524259:DOB524273 DEF524259:DEF524273 CUJ524259:CUJ524273 CKN524259:CKN524273 CAR524259:CAR524273 BQV524259:BQV524273 BGZ524259:BGZ524273 AXD524259:AXD524273 ANH524259:ANH524273 ADL524259:ADL524273 TP524259:TP524273 JT524259:JT524273 WWF458723:WWF458737 WMJ458723:WMJ458737 WCN458723:WCN458737 VSR458723:VSR458737 VIV458723:VIV458737 UYZ458723:UYZ458737 UPD458723:UPD458737 UFH458723:UFH458737 TVL458723:TVL458737 TLP458723:TLP458737 TBT458723:TBT458737 SRX458723:SRX458737 SIB458723:SIB458737 RYF458723:RYF458737 ROJ458723:ROJ458737 REN458723:REN458737 QUR458723:QUR458737 QKV458723:QKV458737 QAZ458723:QAZ458737 PRD458723:PRD458737 PHH458723:PHH458737 OXL458723:OXL458737 ONP458723:ONP458737 ODT458723:ODT458737 NTX458723:NTX458737 NKB458723:NKB458737 NAF458723:NAF458737 MQJ458723:MQJ458737 MGN458723:MGN458737 LWR458723:LWR458737 LMV458723:LMV458737 LCZ458723:LCZ458737 KTD458723:KTD458737 KJH458723:KJH458737 JZL458723:JZL458737 JPP458723:JPP458737 JFT458723:JFT458737 IVX458723:IVX458737 IMB458723:IMB458737 ICF458723:ICF458737 HSJ458723:HSJ458737 HIN458723:HIN458737 GYR458723:GYR458737 GOV458723:GOV458737 GEZ458723:GEZ458737 FVD458723:FVD458737 FLH458723:FLH458737 FBL458723:FBL458737 ERP458723:ERP458737 EHT458723:EHT458737 DXX458723:DXX458737 DOB458723:DOB458737 DEF458723:DEF458737 CUJ458723:CUJ458737 CKN458723:CKN458737 CAR458723:CAR458737 BQV458723:BQV458737 BGZ458723:BGZ458737 AXD458723:AXD458737 ANH458723:ANH458737 ADL458723:ADL458737 TP458723:TP458737 JT458723:JT458737 WWF393187:WWF393201 WMJ393187:WMJ393201 WCN393187:WCN393201 VSR393187:VSR393201 VIV393187:VIV393201 UYZ393187:UYZ393201 UPD393187:UPD393201 UFH393187:UFH393201 TVL393187:TVL393201 TLP393187:TLP393201 TBT393187:TBT393201 SRX393187:SRX393201 SIB393187:SIB393201 RYF393187:RYF393201 ROJ393187:ROJ393201 REN393187:REN393201 QUR393187:QUR393201 QKV393187:QKV393201 QAZ393187:QAZ393201 PRD393187:PRD393201 PHH393187:PHH393201 OXL393187:OXL393201 ONP393187:ONP393201 ODT393187:ODT393201 NTX393187:NTX393201 NKB393187:NKB393201 NAF393187:NAF393201 MQJ393187:MQJ393201 MGN393187:MGN393201 LWR393187:LWR393201 LMV393187:LMV393201 LCZ393187:LCZ393201 KTD393187:KTD393201 KJH393187:KJH393201 JZL393187:JZL393201 JPP393187:JPP393201 JFT393187:JFT393201 IVX393187:IVX393201 IMB393187:IMB393201 ICF393187:ICF393201 HSJ393187:HSJ393201 HIN393187:HIN393201 GYR393187:GYR393201 GOV393187:GOV393201 GEZ393187:GEZ393201 FVD393187:FVD393201 FLH393187:FLH393201 FBL393187:FBL393201 ERP393187:ERP393201 EHT393187:EHT393201 DXX393187:DXX393201 DOB393187:DOB393201 DEF393187:DEF393201 CUJ393187:CUJ393201 CKN393187:CKN393201 CAR393187:CAR393201 BQV393187:BQV393201 BGZ393187:BGZ393201 AXD393187:AXD393201 ANH393187:ANH393201 ADL393187:ADL393201 TP393187:TP393201 JT393187:JT393201 WWF327651:WWF327665 WMJ327651:WMJ327665 WCN327651:WCN327665 VSR327651:VSR327665 VIV327651:VIV327665 UYZ327651:UYZ327665 UPD327651:UPD327665 UFH327651:UFH327665 TVL327651:TVL327665 TLP327651:TLP327665 TBT327651:TBT327665 SRX327651:SRX327665 SIB327651:SIB327665 RYF327651:RYF327665 ROJ327651:ROJ327665 REN327651:REN327665 QUR327651:QUR327665 QKV327651:QKV327665 QAZ327651:QAZ327665 PRD327651:PRD327665 PHH327651:PHH327665 OXL327651:OXL327665 ONP327651:ONP327665 ODT327651:ODT327665 NTX327651:NTX327665 NKB327651:NKB327665 NAF327651:NAF327665 MQJ327651:MQJ327665 MGN327651:MGN327665 LWR327651:LWR327665 LMV327651:LMV327665 LCZ327651:LCZ327665 KTD327651:KTD327665 KJH327651:KJH327665 JZL327651:JZL327665 JPP327651:JPP327665 JFT327651:JFT327665 IVX327651:IVX327665 IMB327651:IMB327665 ICF327651:ICF327665 HSJ327651:HSJ327665 HIN327651:HIN327665 GYR327651:GYR327665 GOV327651:GOV327665 GEZ327651:GEZ327665 FVD327651:FVD327665 FLH327651:FLH327665 FBL327651:FBL327665 ERP327651:ERP327665 EHT327651:EHT327665 DXX327651:DXX327665 DOB327651:DOB327665 DEF327651:DEF327665 CUJ327651:CUJ327665 CKN327651:CKN327665 CAR327651:CAR327665 BQV327651:BQV327665 BGZ327651:BGZ327665 AXD327651:AXD327665 ANH327651:ANH327665 ADL327651:ADL327665 TP327651:TP327665 JT327651:JT327665 WWF262115:WWF262129 WMJ262115:WMJ262129 WCN262115:WCN262129 VSR262115:VSR262129 VIV262115:VIV262129 UYZ262115:UYZ262129 UPD262115:UPD262129 UFH262115:UFH262129 TVL262115:TVL262129 TLP262115:TLP262129 TBT262115:TBT262129 SRX262115:SRX262129 SIB262115:SIB262129 RYF262115:RYF262129 ROJ262115:ROJ262129 REN262115:REN262129 QUR262115:QUR262129 QKV262115:QKV262129 QAZ262115:QAZ262129 PRD262115:PRD262129 PHH262115:PHH262129 OXL262115:OXL262129 ONP262115:ONP262129 ODT262115:ODT262129 NTX262115:NTX262129 NKB262115:NKB262129 NAF262115:NAF262129 MQJ262115:MQJ262129 MGN262115:MGN262129 LWR262115:LWR262129 LMV262115:LMV262129 LCZ262115:LCZ262129 KTD262115:KTD262129 KJH262115:KJH262129 JZL262115:JZL262129 JPP262115:JPP262129 JFT262115:JFT262129 IVX262115:IVX262129 IMB262115:IMB262129 ICF262115:ICF262129 HSJ262115:HSJ262129 HIN262115:HIN262129 GYR262115:GYR262129 GOV262115:GOV262129 GEZ262115:GEZ262129 FVD262115:FVD262129 FLH262115:FLH262129 FBL262115:FBL262129 ERP262115:ERP262129 EHT262115:EHT262129 DXX262115:DXX262129 DOB262115:DOB262129 DEF262115:DEF262129 CUJ262115:CUJ262129 CKN262115:CKN262129 CAR262115:CAR262129 BQV262115:BQV262129 BGZ262115:BGZ262129 AXD262115:AXD262129 ANH262115:ANH262129 ADL262115:ADL262129 TP262115:TP262129 JT262115:JT262129 WWF196579:WWF196593 WMJ196579:WMJ196593 WCN196579:WCN196593 VSR196579:VSR196593 VIV196579:VIV196593 UYZ196579:UYZ196593 UPD196579:UPD196593 UFH196579:UFH196593 TVL196579:TVL196593 TLP196579:TLP196593 TBT196579:TBT196593 SRX196579:SRX196593 SIB196579:SIB196593 RYF196579:RYF196593 ROJ196579:ROJ196593 REN196579:REN196593 QUR196579:QUR196593 QKV196579:QKV196593 QAZ196579:QAZ196593 PRD196579:PRD196593 PHH196579:PHH196593 OXL196579:OXL196593 ONP196579:ONP196593 ODT196579:ODT196593 NTX196579:NTX196593 NKB196579:NKB196593 NAF196579:NAF196593 MQJ196579:MQJ196593 MGN196579:MGN196593 LWR196579:LWR196593 LMV196579:LMV196593 LCZ196579:LCZ196593 KTD196579:KTD196593 KJH196579:KJH196593 JZL196579:JZL196593 JPP196579:JPP196593 JFT196579:JFT196593 IVX196579:IVX196593 IMB196579:IMB196593 ICF196579:ICF196593 HSJ196579:HSJ196593 HIN196579:HIN196593 GYR196579:GYR196593 GOV196579:GOV196593 GEZ196579:GEZ196593 FVD196579:FVD196593 FLH196579:FLH196593 FBL196579:FBL196593 ERP196579:ERP196593 EHT196579:EHT196593 DXX196579:DXX196593 DOB196579:DOB196593 DEF196579:DEF196593 CUJ196579:CUJ196593 CKN196579:CKN196593 CAR196579:CAR196593 BQV196579:BQV196593 BGZ196579:BGZ196593 AXD196579:AXD196593 ANH196579:ANH196593 ADL196579:ADL196593 TP196579:TP196593 JT196579:JT196593 WWF131043:WWF131057 WMJ131043:WMJ131057 WCN131043:WCN131057 VSR131043:VSR131057 VIV131043:VIV131057 UYZ131043:UYZ131057 UPD131043:UPD131057 UFH131043:UFH131057 TVL131043:TVL131057 TLP131043:TLP131057 TBT131043:TBT131057 SRX131043:SRX131057 SIB131043:SIB131057 RYF131043:RYF131057 ROJ131043:ROJ131057 REN131043:REN131057 QUR131043:QUR131057 QKV131043:QKV131057 QAZ131043:QAZ131057 PRD131043:PRD131057 PHH131043:PHH131057 OXL131043:OXL131057 ONP131043:ONP131057 ODT131043:ODT131057 NTX131043:NTX131057 NKB131043:NKB131057 NAF131043:NAF131057 MQJ131043:MQJ131057 MGN131043:MGN131057 LWR131043:LWR131057 LMV131043:LMV131057 LCZ131043:LCZ131057 KTD131043:KTD131057 KJH131043:KJH131057 JZL131043:JZL131057 JPP131043:JPP131057 JFT131043:JFT131057 IVX131043:IVX131057 IMB131043:IMB131057 ICF131043:ICF131057 HSJ131043:HSJ131057 HIN131043:HIN131057 GYR131043:GYR131057 GOV131043:GOV131057 GEZ131043:GEZ131057 FVD131043:FVD131057 FLH131043:FLH131057 FBL131043:FBL131057 ERP131043:ERP131057 EHT131043:EHT131057 DXX131043:DXX131057 DOB131043:DOB131057 DEF131043:DEF131057 CUJ131043:CUJ131057 CKN131043:CKN131057 CAR131043:CAR131057 BQV131043:BQV131057 BGZ131043:BGZ131057 AXD131043:AXD131057 ANH131043:ANH131057 ADL131043:ADL131057 TP131043:TP131057 JT131043:JT131057 WWF65507:WWF65521 WMJ65507:WMJ65521 WCN65507:WCN65521 VSR65507:VSR65521 VIV65507:VIV65521 UYZ65507:UYZ65521 UPD65507:UPD65521 UFH65507:UFH65521 TVL65507:TVL65521 TLP65507:TLP65521 TBT65507:TBT65521 SRX65507:SRX65521 SIB65507:SIB65521 RYF65507:RYF65521 ROJ65507:ROJ65521 REN65507:REN65521 QUR65507:QUR65521 QKV65507:QKV65521 QAZ65507:QAZ65521 PRD65507:PRD65521 PHH65507:PHH65521 OXL65507:OXL65521 ONP65507:ONP65521 ODT65507:ODT65521 NTX65507:NTX65521 NKB65507:NKB65521 NAF65507:NAF65521 MQJ65507:MQJ65521 MGN65507:MGN65521 LWR65507:LWR65521 LMV65507:LMV65521 LCZ65507:LCZ65521 KTD65507:KTD65521 KJH65507:KJH65521 JZL65507:JZL65521 JPP65507:JPP65521 JFT65507:JFT65521 IVX65507:IVX65521 IMB65507:IMB65521 ICF65507:ICF65521 HSJ65507:HSJ65521 HIN65507:HIN65521 GYR65507:GYR65521 GOV65507:GOV65521 GEZ65507:GEZ65521 FVD65507:FVD65521 FLH65507:FLH65521 FBL65507:FBL65521 ERP65507:ERP65521 EHT65507:EHT65521 DXX65507:DXX65521 DOB65507:DOB65521 DEF65507:DEF65521 CUJ65507:CUJ65521 CKN65507:CKN65521 CAR65507:CAR65521 BQV65507:BQV65521 BGZ65507:BGZ65521 AXD65507:AXD65521 ANH65507:ANH65521 ADL65507:ADL65521 TP65507:TP65521 JT65507:JT65521 H65515:J65529 H131051:J131065 H196587:J196601 H262123:J262137 H327659:J327673 H393195:J393209 H458731:J458745 H524267:J524281 H589803:J589817 H655339:J655353 H720875:J720889 H786411:J786425 H851947:J851961 H917483:J917497 WWF983011:WWF983025 WWB23 WVZ24 WMF23 WMD24 WCJ23 WCH24 VSN23 VSL24 VIR23 VIP24 UYV23 UYT24 UOZ23 UOX24 UFD23 UFB24 TVH23 TVF24 TLL23 TLJ24 TBP23 TBN24 SRT23 SRR24 SHX23 SHV24 RYB23 RXZ24 ROF23 ROD24 REJ23 REH24 QUN23 QUL24 QKR23 QKP24 QAV23 QAT24 PQZ23 PQX24 PHD23 PHB24 OXH23 OXF24 ONL23 ONJ24 ODP23 ODN24 NTT23 NTR24 NJX23 NJV24 NAB23 MZZ24 MQF23 MQD24 MGJ23 MGH24 LWN23 LWL24 LMR23 LMP24 LCV23 LCT24 KSZ23 KSX24 KJD23 KJB24 JZH23 JZF24 JPL23 JPJ24 JFP23 JFN24 IVT23 IVR24 ILX23 ILV24 ICB23 IBZ24 HSF23 HSD24 HIJ23 HIH24 GYN23 GYL24 GOR23 GOP24 GEV23 GET24 FUZ23 FUX24 FLD23 FLB24 FBH23 FBF24 ERL23 ERJ24 EHP23 EHN24 DXT23 DXR24 DNX23 DNV24 DEB23 DDZ24 CUF23 CUD24 CKJ23 CKH24 CAN23 CAL24 BQR23 BQP24 BGV23 BGT24 AWZ23 AWX24 AND23 ANB24 ADH23 ADF24 TL23 TJ24 JP23 H983019:J983033 JN24 WVZ21:WVZ22 WWJ20 WMD21:WMD22 WMN20 WCH21:WCH22 WCR20 VSL21:VSL22 VSV20 VIP21:VIP22 VIZ20 UYT21:UYT22 UZD20 UOX21:UOX22 UPH20 UFB21:UFB22 UFL20 TVF21:TVF22 TVP20 TLJ21:TLJ22 TLT20 TBN21:TBN22 TBX20 SRR21:SRR22 SSB20 SHV21:SHV22 SIF20 RXZ21:RXZ22 RYJ20 ROD21:ROD22 RON20 REH21:REH22 RER20 QUL21:QUL22 QUV20 QKP21:QKP22 QKZ20 QAT21:QAT22 QBD20 PQX21:PQX22 PRH20 PHB21:PHB22 PHL20 OXF21:OXF22 OXP20 ONJ21:ONJ22 ONT20 ODN21:ODN22 ODX20 NTR21:NTR22 NUB20 NJV21:NJV22 NKF20 MZZ21:MZZ22 NAJ20 MQD21:MQD22 MQN20 MGH21:MGH22 MGR20 LWL21:LWL22 LWV20 LMP21:LMP22 LMZ20 LCT21:LCT22 LDD20 KSX21:KSX22 KTH20 KJB21:KJB22 KJL20 JZF21:JZF22 JZP20 JPJ21:JPJ22 JPT20 JFN21:JFN22 JFX20 IVR21:IVR22 IWB20 ILV21:ILV22 IMF20 IBZ21:IBZ22 ICJ20 HSD21:HSD22 HSN20 HIH21:HIH22 HIR20 GYL21:GYL22 GYV20 GOP21:GOP22 GOZ20 GET21:GET22 GFD20 FUX21:FUX22 FVH20 FLB21:FLB22 FLL20 FBF21:FBF22 FBP20 ERJ21:ERJ22 ERT20 EHN21:EHN22 EHX20 DXR21:DXR22 DYB20 DNV21:DNV22 DOF20 DDZ21:DDZ22 DEJ20 CUD21:CUD22 CUN20 CKH21:CKH22 CKR20 CAL21:CAL22 CAV20 BQP21:BQP22 BQZ20 BGT21:BGT22 BHD20 AWX21:AWX22 AXH20 ANB21:ANB22 ANL20 ADF21:ADF22 ADP20 TJ21:TJ22 TT20 JN21:JN22 JX20" xr:uid="{00000000-0002-0000-0000-000009000000}">
      <formula1>$AE$9:$AE$10</formula1>
    </dataValidation>
    <dataValidation type="list" allowBlank="1" showInputMessage="1" showErrorMessage="1" sqref="JR23 WWD23 WMH23 WCL23 VSP23 VIT23 UYX23 UPB23 UFF23 TVJ23 TLN23 TBR23 SRV23 SHZ23 RYD23 ROH23 REL23 QUP23 QKT23 QAX23 PRB23 PHF23 OXJ23 ONN23 ODR23 NTV23 NJZ23 NAD23 MQH23 MGL23 LWP23 LMT23 LCX23 KTB23 KJF23 JZJ23 JPN23 JFR23 IVV23 ILZ23 ICD23 HSH23 HIL23 GYP23 GOT23 GEX23 FVB23 FLF23 FBJ23 ERN23 EHR23 DXV23 DNZ23 DED23 CUH23 CKL23 CAP23 BQT23 BGX23 AXB23 ANF23 ADJ23 TN23 JV9:JY14 WWH9:WWK14 TR9:TU14 ADN9:ADQ14 ANJ9:ANM14 AXF9:AXI14 BHB9:BHE14 BQX9:BRA14 CAT9:CAW14 CKP9:CKS14 CUL9:CUO14 DEH9:DEK14 DOD9:DOG14 DXZ9:DYC14 EHV9:EHY14 ERR9:ERU14 FBN9:FBQ14 FLJ9:FLM14 FVF9:FVI14 GFB9:GFE14 GOX9:GPA14 GYT9:GYW14 HIP9:HIS14 HSL9:HSO14 ICH9:ICK14 IMD9:IMG14 IVZ9:IWC14 JFV9:JFY14 JPR9:JPU14 JZN9:JZQ14 KJJ9:KJM14 KTF9:KTI14 LDB9:LDE14 LMX9:LNA14 LWT9:LWW14 MGP9:MGS14 MQL9:MQO14 NAH9:NAK14 NKD9:NKG14 NTZ9:NUC14 ODV9:ODY14 ONR9:ONU14 OXN9:OXQ14 PHJ9:PHM14 PRF9:PRI14 QBB9:QBE14 QKX9:QLA14 QUT9:QUW14 REP9:RES14 ROL9:ROO14 RYH9:RYK14 SID9:SIG14 SRZ9:SSC14 TBV9:TBY14 TLR9:TLU14 TVN9:TVQ14 UFJ9:UFM14 UPF9:UPI14 UZB9:UZE14 VIX9:VJA14 VST9:VSW14 WCP9:WCS14 WML9:WMO14 JV65507:JY65521 WMF24:WMI24 WCJ24:WCM24 VSN24:VSQ24 VIR24:VIU24 UYV24:UYY24 UOZ24:UPC24 UFD24:UFG24 TVH24:TVK24 TLL24:TLO24 TBP24:TBS24 SRT24:SRW24 SHX24:SIA24 RYB24:RYE24 ROF24:ROI24 REJ24:REM24 QUN24:QUQ24 QKR24:QKU24 QAV24:QAY24 PQZ24:PRC24 PHD24:PHG24 OXH24:OXK24 ONL24:ONO24 ODP24:ODS24 NTT24:NTW24 NJX24:NKA24 NAB24:NAE24 MQF24:MQI24 MGJ24:MGM24 LWN24:LWQ24 LMR24:LMU24 LCV24:LCY24 KSZ24:KTC24 KJD24:KJG24 JZH24:JZK24 JPL24:JPO24 JFP24:JFS24 IVT24:IVW24 ILX24:IMA24 ICB24:ICE24 HSF24:HSI24 HIJ24:HIM24 GYN24:GYQ24 GOR24:GOU24 GEV24:GEY24 FUZ24:FVC24 FLD24:FLG24 FBH24:FBK24 ERL24:ERO24 EHP24:EHS24 DXT24:DXW24 DNX24:DOA24 DEB24:DEE24 CUF24:CUI24 CKJ24:CKM24 CAN24:CAQ24 BQR24:BQU24 BGV24:BGY24 AWZ24:AXC24 AND24:ANG24 ADH24:ADK24 TL24:TO24 WWB24:WWE24 JP24:JS24 TR65507:TU65521 ADN65507:ADQ65521 ANJ65507:ANM65521 AXF65507:AXI65521 BHB65507:BHE65521 BQX65507:BRA65521 CAT65507:CAW65521 CKP65507:CKS65521 CUL65507:CUO65521 DEH65507:DEK65521 DOD65507:DOG65521 DXZ65507:DYC65521 EHV65507:EHY65521 ERR65507:ERU65521 FBN65507:FBQ65521 FLJ65507:FLM65521 FVF65507:FVI65521 GFB65507:GFE65521 GOX65507:GPA65521 GYT65507:GYW65521 HIP65507:HIS65521 HSL65507:HSO65521 ICH65507:ICK65521 IMD65507:IMG65521 IVZ65507:IWC65521 JFV65507:JFY65521 JPR65507:JPU65521 JZN65507:JZQ65521 KJJ65507:KJM65521 KTF65507:KTI65521 LDB65507:LDE65521 LMX65507:LNA65521 LWT65507:LWW65521 MGP65507:MGS65521 MQL65507:MQO65521 NAH65507:NAK65521 NKD65507:NKG65521 NTZ65507:NUC65521 ODV65507:ODY65521 ONR65507:ONU65521 OXN65507:OXQ65521 PHJ65507:PHM65521 PRF65507:PRI65521 QBB65507:QBE65521 QKX65507:QLA65521 QUT65507:QUW65521 REP65507:RES65521 ROL65507:ROO65521 RYH65507:RYK65521 SID65507:SIG65521 SRZ65507:SSC65521 TBV65507:TBY65521 TLR65507:TLU65521 TVN65507:TVQ65521 UFJ65507:UFM65521 UPF65507:UPI65521 UZB65507:UZE65521 VIX65507:VJA65521 VST65507:VSW65521 WCP65507:WCS65521 WML65507:WMO65521 WWH65507:WWK65521 JV131043:JY131057 TR131043:TU131057 ADN131043:ADQ131057 ANJ131043:ANM131057 AXF131043:AXI131057 BHB131043:BHE131057 BQX131043:BRA131057 CAT131043:CAW131057 CKP131043:CKS131057 CUL131043:CUO131057 DEH131043:DEK131057 DOD131043:DOG131057 DXZ131043:DYC131057 EHV131043:EHY131057 ERR131043:ERU131057 FBN131043:FBQ131057 FLJ131043:FLM131057 FVF131043:FVI131057 GFB131043:GFE131057 GOX131043:GPA131057 GYT131043:GYW131057 HIP131043:HIS131057 HSL131043:HSO131057 ICH131043:ICK131057 IMD131043:IMG131057 IVZ131043:IWC131057 JFV131043:JFY131057 JPR131043:JPU131057 JZN131043:JZQ131057 KJJ131043:KJM131057 KTF131043:KTI131057 LDB131043:LDE131057 LMX131043:LNA131057 LWT131043:LWW131057 MGP131043:MGS131057 MQL131043:MQO131057 NAH131043:NAK131057 NKD131043:NKG131057 NTZ131043:NUC131057 ODV131043:ODY131057 ONR131043:ONU131057 OXN131043:OXQ131057 PHJ131043:PHM131057 PRF131043:PRI131057 QBB131043:QBE131057 QKX131043:QLA131057 QUT131043:QUW131057 REP131043:RES131057 ROL131043:ROO131057 RYH131043:RYK131057 SID131043:SIG131057 SRZ131043:SSC131057 TBV131043:TBY131057 TLR131043:TLU131057 TVN131043:TVQ131057 UFJ131043:UFM131057 UPF131043:UPI131057 UZB131043:UZE131057 VIX131043:VJA131057 VST131043:VSW131057 WCP131043:WCS131057 WML131043:WMO131057 WWH131043:WWK131057 JV196579:JY196593 TR196579:TU196593 ADN196579:ADQ196593 ANJ196579:ANM196593 AXF196579:AXI196593 BHB196579:BHE196593 BQX196579:BRA196593 CAT196579:CAW196593 CKP196579:CKS196593 CUL196579:CUO196593 DEH196579:DEK196593 DOD196579:DOG196593 DXZ196579:DYC196593 EHV196579:EHY196593 ERR196579:ERU196593 FBN196579:FBQ196593 FLJ196579:FLM196593 FVF196579:FVI196593 GFB196579:GFE196593 GOX196579:GPA196593 GYT196579:GYW196593 HIP196579:HIS196593 HSL196579:HSO196593 ICH196579:ICK196593 IMD196579:IMG196593 IVZ196579:IWC196593 JFV196579:JFY196593 JPR196579:JPU196593 JZN196579:JZQ196593 KJJ196579:KJM196593 KTF196579:KTI196593 LDB196579:LDE196593 LMX196579:LNA196593 LWT196579:LWW196593 MGP196579:MGS196593 MQL196579:MQO196593 NAH196579:NAK196593 NKD196579:NKG196593 NTZ196579:NUC196593 ODV196579:ODY196593 ONR196579:ONU196593 OXN196579:OXQ196593 PHJ196579:PHM196593 PRF196579:PRI196593 QBB196579:QBE196593 QKX196579:QLA196593 QUT196579:QUW196593 REP196579:RES196593 ROL196579:ROO196593 RYH196579:RYK196593 SID196579:SIG196593 SRZ196579:SSC196593 TBV196579:TBY196593 TLR196579:TLU196593 TVN196579:TVQ196593 UFJ196579:UFM196593 UPF196579:UPI196593 UZB196579:UZE196593 VIX196579:VJA196593 VST196579:VSW196593 WCP196579:WCS196593 WML196579:WMO196593 WWH196579:WWK196593 JV262115:JY262129 TR262115:TU262129 ADN262115:ADQ262129 ANJ262115:ANM262129 AXF262115:AXI262129 BHB262115:BHE262129 BQX262115:BRA262129 CAT262115:CAW262129 CKP262115:CKS262129 CUL262115:CUO262129 DEH262115:DEK262129 DOD262115:DOG262129 DXZ262115:DYC262129 EHV262115:EHY262129 ERR262115:ERU262129 FBN262115:FBQ262129 FLJ262115:FLM262129 FVF262115:FVI262129 GFB262115:GFE262129 GOX262115:GPA262129 GYT262115:GYW262129 HIP262115:HIS262129 HSL262115:HSO262129 ICH262115:ICK262129 IMD262115:IMG262129 IVZ262115:IWC262129 JFV262115:JFY262129 JPR262115:JPU262129 JZN262115:JZQ262129 KJJ262115:KJM262129 KTF262115:KTI262129 LDB262115:LDE262129 LMX262115:LNA262129 LWT262115:LWW262129 MGP262115:MGS262129 MQL262115:MQO262129 NAH262115:NAK262129 NKD262115:NKG262129 NTZ262115:NUC262129 ODV262115:ODY262129 ONR262115:ONU262129 OXN262115:OXQ262129 PHJ262115:PHM262129 PRF262115:PRI262129 QBB262115:QBE262129 QKX262115:QLA262129 QUT262115:QUW262129 REP262115:RES262129 ROL262115:ROO262129 RYH262115:RYK262129 SID262115:SIG262129 SRZ262115:SSC262129 TBV262115:TBY262129 TLR262115:TLU262129 TVN262115:TVQ262129 UFJ262115:UFM262129 UPF262115:UPI262129 UZB262115:UZE262129 VIX262115:VJA262129 VST262115:VSW262129 WCP262115:WCS262129 WML262115:WMO262129 WWH262115:WWK262129 JV327651:JY327665 TR327651:TU327665 ADN327651:ADQ327665 ANJ327651:ANM327665 AXF327651:AXI327665 BHB327651:BHE327665 BQX327651:BRA327665 CAT327651:CAW327665 CKP327651:CKS327665 CUL327651:CUO327665 DEH327651:DEK327665 DOD327651:DOG327665 DXZ327651:DYC327665 EHV327651:EHY327665 ERR327651:ERU327665 FBN327651:FBQ327665 FLJ327651:FLM327665 FVF327651:FVI327665 GFB327651:GFE327665 GOX327651:GPA327665 GYT327651:GYW327665 HIP327651:HIS327665 HSL327651:HSO327665 ICH327651:ICK327665 IMD327651:IMG327665 IVZ327651:IWC327665 JFV327651:JFY327665 JPR327651:JPU327665 JZN327651:JZQ327665 KJJ327651:KJM327665 KTF327651:KTI327665 LDB327651:LDE327665 LMX327651:LNA327665 LWT327651:LWW327665 MGP327651:MGS327665 MQL327651:MQO327665 NAH327651:NAK327665 NKD327651:NKG327665 NTZ327651:NUC327665 ODV327651:ODY327665 ONR327651:ONU327665 OXN327651:OXQ327665 PHJ327651:PHM327665 PRF327651:PRI327665 QBB327651:QBE327665 QKX327651:QLA327665 QUT327651:QUW327665 REP327651:RES327665 ROL327651:ROO327665 RYH327651:RYK327665 SID327651:SIG327665 SRZ327651:SSC327665 TBV327651:TBY327665 TLR327651:TLU327665 TVN327651:TVQ327665 UFJ327651:UFM327665 UPF327651:UPI327665 UZB327651:UZE327665 VIX327651:VJA327665 VST327651:VSW327665 WCP327651:WCS327665 WML327651:WMO327665 WWH327651:WWK327665 JV393187:JY393201 TR393187:TU393201 ADN393187:ADQ393201 ANJ393187:ANM393201 AXF393187:AXI393201 BHB393187:BHE393201 BQX393187:BRA393201 CAT393187:CAW393201 CKP393187:CKS393201 CUL393187:CUO393201 DEH393187:DEK393201 DOD393187:DOG393201 DXZ393187:DYC393201 EHV393187:EHY393201 ERR393187:ERU393201 FBN393187:FBQ393201 FLJ393187:FLM393201 FVF393187:FVI393201 GFB393187:GFE393201 GOX393187:GPA393201 GYT393187:GYW393201 HIP393187:HIS393201 HSL393187:HSO393201 ICH393187:ICK393201 IMD393187:IMG393201 IVZ393187:IWC393201 JFV393187:JFY393201 JPR393187:JPU393201 JZN393187:JZQ393201 KJJ393187:KJM393201 KTF393187:KTI393201 LDB393187:LDE393201 LMX393187:LNA393201 LWT393187:LWW393201 MGP393187:MGS393201 MQL393187:MQO393201 NAH393187:NAK393201 NKD393187:NKG393201 NTZ393187:NUC393201 ODV393187:ODY393201 ONR393187:ONU393201 OXN393187:OXQ393201 PHJ393187:PHM393201 PRF393187:PRI393201 QBB393187:QBE393201 QKX393187:QLA393201 QUT393187:QUW393201 REP393187:RES393201 ROL393187:ROO393201 RYH393187:RYK393201 SID393187:SIG393201 SRZ393187:SSC393201 TBV393187:TBY393201 TLR393187:TLU393201 TVN393187:TVQ393201 UFJ393187:UFM393201 UPF393187:UPI393201 UZB393187:UZE393201 VIX393187:VJA393201 VST393187:VSW393201 WCP393187:WCS393201 WML393187:WMO393201 WWH393187:WWK393201 JV458723:JY458737 TR458723:TU458737 ADN458723:ADQ458737 ANJ458723:ANM458737 AXF458723:AXI458737 BHB458723:BHE458737 BQX458723:BRA458737 CAT458723:CAW458737 CKP458723:CKS458737 CUL458723:CUO458737 DEH458723:DEK458737 DOD458723:DOG458737 DXZ458723:DYC458737 EHV458723:EHY458737 ERR458723:ERU458737 FBN458723:FBQ458737 FLJ458723:FLM458737 FVF458723:FVI458737 GFB458723:GFE458737 GOX458723:GPA458737 GYT458723:GYW458737 HIP458723:HIS458737 HSL458723:HSO458737 ICH458723:ICK458737 IMD458723:IMG458737 IVZ458723:IWC458737 JFV458723:JFY458737 JPR458723:JPU458737 JZN458723:JZQ458737 KJJ458723:KJM458737 KTF458723:KTI458737 LDB458723:LDE458737 LMX458723:LNA458737 LWT458723:LWW458737 MGP458723:MGS458737 MQL458723:MQO458737 NAH458723:NAK458737 NKD458723:NKG458737 NTZ458723:NUC458737 ODV458723:ODY458737 ONR458723:ONU458737 OXN458723:OXQ458737 PHJ458723:PHM458737 PRF458723:PRI458737 QBB458723:QBE458737 QKX458723:QLA458737 QUT458723:QUW458737 REP458723:RES458737 ROL458723:ROO458737 RYH458723:RYK458737 SID458723:SIG458737 SRZ458723:SSC458737 TBV458723:TBY458737 TLR458723:TLU458737 TVN458723:TVQ458737 UFJ458723:UFM458737 UPF458723:UPI458737 UZB458723:UZE458737 VIX458723:VJA458737 VST458723:VSW458737 WCP458723:WCS458737 WML458723:WMO458737 WWH458723:WWK458737 JV524259:JY524273 TR524259:TU524273 ADN524259:ADQ524273 ANJ524259:ANM524273 AXF524259:AXI524273 BHB524259:BHE524273 BQX524259:BRA524273 CAT524259:CAW524273 CKP524259:CKS524273 CUL524259:CUO524273 DEH524259:DEK524273 DOD524259:DOG524273 DXZ524259:DYC524273 EHV524259:EHY524273 ERR524259:ERU524273 FBN524259:FBQ524273 FLJ524259:FLM524273 FVF524259:FVI524273 GFB524259:GFE524273 GOX524259:GPA524273 GYT524259:GYW524273 HIP524259:HIS524273 HSL524259:HSO524273 ICH524259:ICK524273 IMD524259:IMG524273 IVZ524259:IWC524273 JFV524259:JFY524273 JPR524259:JPU524273 JZN524259:JZQ524273 KJJ524259:KJM524273 KTF524259:KTI524273 LDB524259:LDE524273 LMX524259:LNA524273 LWT524259:LWW524273 MGP524259:MGS524273 MQL524259:MQO524273 NAH524259:NAK524273 NKD524259:NKG524273 NTZ524259:NUC524273 ODV524259:ODY524273 ONR524259:ONU524273 OXN524259:OXQ524273 PHJ524259:PHM524273 PRF524259:PRI524273 QBB524259:QBE524273 QKX524259:QLA524273 QUT524259:QUW524273 REP524259:RES524273 ROL524259:ROO524273 RYH524259:RYK524273 SID524259:SIG524273 SRZ524259:SSC524273 TBV524259:TBY524273 TLR524259:TLU524273 TVN524259:TVQ524273 UFJ524259:UFM524273 UPF524259:UPI524273 UZB524259:UZE524273 VIX524259:VJA524273 VST524259:VSW524273 WCP524259:WCS524273 WML524259:WMO524273 WWH524259:WWK524273 JV589795:JY589809 TR589795:TU589809 ADN589795:ADQ589809 ANJ589795:ANM589809 AXF589795:AXI589809 BHB589795:BHE589809 BQX589795:BRA589809 CAT589795:CAW589809 CKP589795:CKS589809 CUL589795:CUO589809 DEH589795:DEK589809 DOD589795:DOG589809 DXZ589795:DYC589809 EHV589795:EHY589809 ERR589795:ERU589809 FBN589795:FBQ589809 FLJ589795:FLM589809 FVF589795:FVI589809 GFB589795:GFE589809 GOX589795:GPA589809 GYT589795:GYW589809 HIP589795:HIS589809 HSL589795:HSO589809 ICH589795:ICK589809 IMD589795:IMG589809 IVZ589795:IWC589809 JFV589795:JFY589809 JPR589795:JPU589809 JZN589795:JZQ589809 KJJ589795:KJM589809 KTF589795:KTI589809 LDB589795:LDE589809 LMX589795:LNA589809 LWT589795:LWW589809 MGP589795:MGS589809 MQL589795:MQO589809 NAH589795:NAK589809 NKD589795:NKG589809 NTZ589795:NUC589809 ODV589795:ODY589809 ONR589795:ONU589809 OXN589795:OXQ589809 PHJ589795:PHM589809 PRF589795:PRI589809 QBB589795:QBE589809 QKX589795:QLA589809 QUT589795:QUW589809 REP589795:RES589809 ROL589795:ROO589809 RYH589795:RYK589809 SID589795:SIG589809 SRZ589795:SSC589809 TBV589795:TBY589809 TLR589795:TLU589809 TVN589795:TVQ589809 UFJ589795:UFM589809 UPF589795:UPI589809 UZB589795:UZE589809 VIX589795:VJA589809 VST589795:VSW589809 WCP589795:WCS589809 WML589795:WMO589809 WWH589795:WWK589809 JV655331:JY655345 TR655331:TU655345 ADN655331:ADQ655345 ANJ655331:ANM655345 AXF655331:AXI655345 BHB655331:BHE655345 BQX655331:BRA655345 CAT655331:CAW655345 CKP655331:CKS655345 CUL655331:CUO655345 DEH655331:DEK655345 DOD655331:DOG655345 DXZ655331:DYC655345 EHV655331:EHY655345 ERR655331:ERU655345 FBN655331:FBQ655345 FLJ655331:FLM655345 FVF655331:FVI655345 GFB655331:GFE655345 GOX655331:GPA655345 GYT655331:GYW655345 HIP655331:HIS655345 HSL655331:HSO655345 ICH655331:ICK655345 IMD655331:IMG655345 IVZ655331:IWC655345 JFV655331:JFY655345 JPR655331:JPU655345 JZN655331:JZQ655345 KJJ655331:KJM655345 KTF655331:KTI655345 LDB655331:LDE655345 LMX655331:LNA655345 LWT655331:LWW655345 MGP655331:MGS655345 MQL655331:MQO655345 NAH655331:NAK655345 NKD655331:NKG655345 NTZ655331:NUC655345 ODV655331:ODY655345 ONR655331:ONU655345 OXN655331:OXQ655345 PHJ655331:PHM655345 PRF655331:PRI655345 QBB655331:QBE655345 QKX655331:QLA655345 QUT655331:QUW655345 REP655331:RES655345 ROL655331:ROO655345 RYH655331:RYK655345 SID655331:SIG655345 SRZ655331:SSC655345 TBV655331:TBY655345 TLR655331:TLU655345 TVN655331:TVQ655345 UFJ655331:UFM655345 UPF655331:UPI655345 UZB655331:UZE655345 VIX655331:VJA655345 VST655331:VSW655345 WCP655331:WCS655345 WML655331:WMO655345 WWH655331:WWK655345 JV720867:JY720881 TR720867:TU720881 ADN720867:ADQ720881 ANJ720867:ANM720881 AXF720867:AXI720881 BHB720867:BHE720881 BQX720867:BRA720881 CAT720867:CAW720881 CKP720867:CKS720881 CUL720867:CUO720881 DEH720867:DEK720881 DOD720867:DOG720881 DXZ720867:DYC720881 EHV720867:EHY720881 ERR720867:ERU720881 FBN720867:FBQ720881 FLJ720867:FLM720881 FVF720867:FVI720881 GFB720867:GFE720881 GOX720867:GPA720881 GYT720867:GYW720881 HIP720867:HIS720881 HSL720867:HSO720881 ICH720867:ICK720881 IMD720867:IMG720881 IVZ720867:IWC720881 JFV720867:JFY720881 JPR720867:JPU720881 JZN720867:JZQ720881 KJJ720867:KJM720881 KTF720867:KTI720881 LDB720867:LDE720881 LMX720867:LNA720881 LWT720867:LWW720881 MGP720867:MGS720881 MQL720867:MQO720881 NAH720867:NAK720881 NKD720867:NKG720881 NTZ720867:NUC720881 ODV720867:ODY720881 ONR720867:ONU720881 OXN720867:OXQ720881 PHJ720867:PHM720881 PRF720867:PRI720881 QBB720867:QBE720881 QKX720867:QLA720881 QUT720867:QUW720881 REP720867:RES720881 ROL720867:ROO720881 RYH720867:RYK720881 SID720867:SIG720881 SRZ720867:SSC720881 TBV720867:TBY720881 TLR720867:TLU720881 TVN720867:TVQ720881 UFJ720867:UFM720881 UPF720867:UPI720881 UZB720867:UZE720881 VIX720867:VJA720881 VST720867:VSW720881 WCP720867:WCS720881 WML720867:WMO720881 WWH720867:WWK720881 JV786403:JY786417 TR786403:TU786417 ADN786403:ADQ786417 ANJ786403:ANM786417 AXF786403:AXI786417 BHB786403:BHE786417 BQX786403:BRA786417 CAT786403:CAW786417 CKP786403:CKS786417 CUL786403:CUO786417 DEH786403:DEK786417 DOD786403:DOG786417 DXZ786403:DYC786417 EHV786403:EHY786417 ERR786403:ERU786417 FBN786403:FBQ786417 FLJ786403:FLM786417 FVF786403:FVI786417 GFB786403:GFE786417 GOX786403:GPA786417 GYT786403:GYW786417 HIP786403:HIS786417 HSL786403:HSO786417 ICH786403:ICK786417 IMD786403:IMG786417 IVZ786403:IWC786417 JFV786403:JFY786417 JPR786403:JPU786417 JZN786403:JZQ786417 KJJ786403:KJM786417 KTF786403:KTI786417 LDB786403:LDE786417 LMX786403:LNA786417 LWT786403:LWW786417 MGP786403:MGS786417 MQL786403:MQO786417 NAH786403:NAK786417 NKD786403:NKG786417 NTZ786403:NUC786417 ODV786403:ODY786417 ONR786403:ONU786417 OXN786403:OXQ786417 PHJ786403:PHM786417 PRF786403:PRI786417 QBB786403:QBE786417 QKX786403:QLA786417 QUT786403:QUW786417 REP786403:RES786417 ROL786403:ROO786417 RYH786403:RYK786417 SID786403:SIG786417 SRZ786403:SSC786417 TBV786403:TBY786417 TLR786403:TLU786417 TVN786403:TVQ786417 UFJ786403:UFM786417 UPF786403:UPI786417 UZB786403:UZE786417 VIX786403:VJA786417 VST786403:VSW786417 WCP786403:WCS786417 WML786403:WMO786417 WWH786403:WWK786417 JV851939:JY851953 TR851939:TU851953 ADN851939:ADQ851953 ANJ851939:ANM851953 AXF851939:AXI851953 BHB851939:BHE851953 BQX851939:BRA851953 CAT851939:CAW851953 CKP851939:CKS851953 CUL851939:CUO851953 DEH851939:DEK851953 DOD851939:DOG851953 DXZ851939:DYC851953 EHV851939:EHY851953 ERR851939:ERU851953 FBN851939:FBQ851953 FLJ851939:FLM851953 FVF851939:FVI851953 GFB851939:GFE851953 GOX851939:GPA851953 GYT851939:GYW851953 HIP851939:HIS851953 HSL851939:HSO851953 ICH851939:ICK851953 IMD851939:IMG851953 IVZ851939:IWC851953 JFV851939:JFY851953 JPR851939:JPU851953 JZN851939:JZQ851953 KJJ851939:KJM851953 KTF851939:KTI851953 LDB851939:LDE851953 LMX851939:LNA851953 LWT851939:LWW851953 MGP851939:MGS851953 MQL851939:MQO851953 NAH851939:NAK851953 NKD851939:NKG851953 NTZ851939:NUC851953 ODV851939:ODY851953 ONR851939:ONU851953 OXN851939:OXQ851953 PHJ851939:PHM851953 PRF851939:PRI851953 QBB851939:QBE851953 QKX851939:QLA851953 QUT851939:QUW851953 REP851939:RES851953 ROL851939:ROO851953 RYH851939:RYK851953 SID851939:SIG851953 SRZ851939:SSC851953 TBV851939:TBY851953 TLR851939:TLU851953 TVN851939:TVQ851953 UFJ851939:UFM851953 UPF851939:UPI851953 UZB851939:UZE851953 VIX851939:VJA851953 VST851939:VSW851953 WCP851939:WCS851953 WML851939:WMO851953 WWH851939:WWK851953 JV917475:JY917489 TR917475:TU917489 ADN917475:ADQ917489 ANJ917475:ANM917489 AXF917475:AXI917489 BHB917475:BHE917489 BQX917475:BRA917489 CAT917475:CAW917489 CKP917475:CKS917489 CUL917475:CUO917489 DEH917475:DEK917489 DOD917475:DOG917489 DXZ917475:DYC917489 EHV917475:EHY917489 ERR917475:ERU917489 FBN917475:FBQ917489 FLJ917475:FLM917489 FVF917475:FVI917489 GFB917475:GFE917489 GOX917475:GPA917489 GYT917475:GYW917489 HIP917475:HIS917489 HSL917475:HSO917489 ICH917475:ICK917489 IMD917475:IMG917489 IVZ917475:IWC917489 JFV917475:JFY917489 JPR917475:JPU917489 JZN917475:JZQ917489 KJJ917475:KJM917489 KTF917475:KTI917489 LDB917475:LDE917489 LMX917475:LNA917489 LWT917475:LWW917489 MGP917475:MGS917489 MQL917475:MQO917489 NAH917475:NAK917489 NKD917475:NKG917489 NTZ917475:NUC917489 ODV917475:ODY917489 ONR917475:ONU917489 OXN917475:OXQ917489 PHJ917475:PHM917489 PRF917475:PRI917489 QBB917475:QBE917489 QKX917475:QLA917489 QUT917475:QUW917489 REP917475:RES917489 ROL917475:ROO917489 RYH917475:RYK917489 SID917475:SIG917489 SRZ917475:SSC917489 TBV917475:TBY917489 TLR917475:TLU917489 TVN917475:TVQ917489 UFJ917475:UFM917489 UPF917475:UPI917489 UZB917475:UZE917489 VIX917475:VJA917489 VST917475:VSW917489 WCP917475:WCS917489 WML917475:WMO917489 WWH917475:WWK917489 JV983011:JY983025 TR983011:TU983025 ADN983011:ADQ983025 ANJ983011:ANM983025 AXF983011:AXI983025 BHB983011:BHE983025 BQX983011:BRA983025 CAT983011:CAW983025 CKP983011:CKS983025 CUL983011:CUO983025 DEH983011:DEK983025 DOD983011:DOG983025 DXZ983011:DYC983025 EHV983011:EHY983025 ERR983011:ERU983025 FBN983011:FBQ983025 FLJ983011:FLM983025 FVF983011:FVI983025 GFB983011:GFE983025 GOX983011:GPA983025 GYT983011:GYW983025 HIP983011:HIS983025 HSL983011:HSO983025 ICH983011:ICK983025 IMD983011:IMG983025 IVZ983011:IWC983025 JFV983011:JFY983025 JPR983011:JPU983025 JZN983011:JZQ983025 KJJ983011:KJM983025 KTF983011:KTI983025 LDB983011:LDE983025 LMX983011:LNA983025 LWT983011:LWW983025 MGP983011:MGS983025 MQL983011:MQO983025 NAH983011:NAK983025 NKD983011:NKG983025 NTZ983011:NUC983025 ODV983011:ODY983025 ONR983011:ONU983025 OXN983011:OXQ983025 PHJ983011:PHM983025 PRF983011:PRI983025 QBB983011:QBE983025 QKX983011:QLA983025 QUT983011:QUW983025 REP983011:RES983025 ROL983011:ROO983025 RYH983011:RYK983025 SID983011:SIG983025 SRZ983011:SSC983025 TBV983011:TBY983025 TLR983011:TLU983025 TVN983011:TVQ983025 UFJ983011:UFM983025 UPF983011:UPI983025 UZB983011:UZE983025 VIX983011:VJA983025 VST983011:VSW983025 WCP983011:WCS983025 WML983011:WMO983025 WWH983011:WWK983025 JT23:JU23 WWF23:WWG23 TP23:TQ23 ADL23:ADM23 ANH23:ANI23 AXD23:AXE23 BGZ23:BHA23 BQV23:BQW23 CAR23:CAS23 CKN23:CKO23 CUJ23:CUK23 DEF23:DEG23 DOB23:DOC23 DXX23:DXY23 EHT23:EHU23 ERP23:ERQ23 FBL23:FBM23 FLH23:FLI23 FVD23:FVE23 GEZ23:GFA23 GOV23:GOW23 GYR23:GYS23 HIN23:HIO23 HSJ23:HSK23 ICF23:ICG23 IMB23:IMC23 IVX23:IVY23 JFT23:JFU23 JPP23:JPQ23 JZL23:JZM23 KJH23:KJI23 KTD23:KTE23 LCZ23:LDA23 LMV23:LMW23 LWR23:LWS23 MGN23:MGO23 MQJ23:MQK23 NAF23:NAG23 NKB23:NKC23 NTX23:NTY23 ODT23:ODU23 ONP23:ONQ23 OXL23:OXM23 PHH23:PHI23 PRD23:PRE23 QAZ23:QBA23 QKV23:QKW23 QUR23:QUS23 REN23:REO23 ROJ23:ROK23 RYF23:RYG23 SIB23:SIC23 SRX23:SRY23 TBT23:TBU23 TLP23:TLQ23 TVL23:TVM23 UFH23:UFI23 UPD23:UPE23 UYZ23:UZA23 VIV23:VIW23 VSR23:VSS23 WCN23:WCO23 WMJ23:WMK23 JT15:JW19 WWF15:WWI19 ADL15:ADO19 ANH15:ANK19 AXD15:AXG19 BGZ15:BHC19 BQV15:BQY19 CAR15:CAU19 CKN15:CKQ19 CUJ15:CUM19 DEF15:DEI19 DOB15:DOE19 DXX15:DYA19 EHT15:EHW19 ERP15:ERS19 FBL15:FBO19 FLH15:FLK19 FVD15:FVG19 GEZ15:GFC19 GOV15:GOY19 GYR15:GYU19 HIN15:HIQ19 HSJ15:HSM19 ICF15:ICI19 IMB15:IME19 IVX15:IWA19 JFT15:JFW19 JPP15:JPS19 JZL15:JZO19 KJH15:KJK19 KTD15:KTG19 LCZ15:LDC19 LMV15:LMY19 LWR15:LWU19 MGN15:MGQ19 MQJ15:MQM19 NAF15:NAI19 NKB15:NKE19 NTX15:NUA19 ODT15:ODW19 ONP15:ONS19 OXL15:OXO19 PHH15:PHK19 PRD15:PRG19 QAZ15:QBC19 QKV15:QKY19 QUR15:QUU19 REN15:REQ19 ROJ15:ROM19 RYF15:RYI19 SIB15:SIE19 SRX15:SSA19 TBT15:TBW19 TLP15:TLS19 TVL15:TVO19 UFH15:UFK19 UPD15:UPG19 UYZ15:UZC19 VIV15:VIY19 VSR15:VSU19 WCN15:WCQ19 TP15:TS19 WMJ15:WMM19 S983007:U983021 S917471:U917485 S851935:U851949 S786399:U786413 S720863:U720877 S655327:U655341 S589791:U589805 S524255:U524269 S458719:U458733 S393183:U393197 S327647:U327661 S262111:U262125 S196575:U196589 S131039:U131053 S65503:U65517 WMI21:WMI23 TL21:TN22 WCM21:WCM23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TV20:TY20 WWE21:WWE23 JS21:JS23 JP21:JR22 JZ20:KC20 WWB21:WWD22 WWL20:WWO20 WMF21:WMH22 WMP20:WMS20 WCJ21:WCL22 WCT20:WCW20 VSN21:VSP22 VSX20:VTA20 VIR21:VIT22 VJB20:VJE20 UYV21:UYX22 UZF20:UZI20 UOZ21:UPB22 UPJ20:UPM20 UFD21:UFF22 UFN20:UFQ20 TVH21:TVJ22 TVR20:TVU20 TLL21:TLN22 TLV20:TLY20 TBP21:TBR22 TBZ20:TCC20 SRT21:SRV22 SSD20:SSG20 SHX21:SHZ22 SIH20:SIK20 RYB21:RYD22 RYL20:RYO20 ROF21:ROH22 ROP20:ROS20 REJ21:REL22 RET20:REW20 QUN21:QUP22 QUX20:QVA20 QKR21:QKT22 QLB20:QLE20 QAV21:QAX22 QBF20:QBI20 PQZ21:PRB22 PRJ20:PRM20 PHD21:PHF22 PHN20:PHQ20 OXH21:OXJ22 OXR20:OXU20 ONL21:ONN22 ONV20:ONY20 ODP21:ODR22 ODZ20:OEC20 NTT21:NTV22 NUD20:NUG20 NJX21:NJZ22 NKH20:NKK20 NAB21:NAD22 NAL20:NAO20 MQF21:MQH22 MQP20:MQS20 MGJ21:MGL22 MGT20:MGW20 LWN21:LWP22 LWX20:LXA20 LMR21:LMT22 LNB20:LNE20 LCV21:LCX22 LDF20:LDI20 KSZ21:KTB22 KTJ20:KTM20 KJD21:KJF22 KJN20:KJQ20 JZH21:JZJ22 JZR20:JZU20 JPL21:JPN22 JPV20:JPY20 JFP21:JFR22 JFZ20:JGC20 IVT21:IVV22 IWD20:IWG20 ILX21:ILZ22 IMH20:IMK20 ICB21:ICD22 ICL20:ICO20 HSF21:HSH22 HSP20:HSS20 HIJ21:HIL22 HIT20:HIW20 GYN21:GYP22 GYX20:GZA20 GOR21:GOT22 GPB20:GPE20 GEV21:GEX22 GFF20:GFI20 FUZ21:FVB22 FVJ20:FVM20 FLD21:FLF22 FLN20:FLQ20 FBH21:FBJ22 FBR20:FBU20 ERL21:ERN22 ERV20:ERY20 EHP21:EHR22 EHZ20:EIC20 DXT21:DXV22 DYD20:DYG20 DNX21:DNZ22 DOH20:DOK20 DEB21:DED22 DEL20:DEO20 CUF21:CUH22 CUP20:CUS20 CKJ21:CKL22 CKT20:CKW20 CAN21:CAP22 CAX20:CBA20 BQR21:BQT22 BRB20:BRE20 BGV21:BGX22 BHF20:BHI20 AWZ21:AXB22 AXJ20:AXM20 AND21:ANF22 ANN20:ANQ20 ADH21:ADJ22 ADR20:ADU20 R65513:R65527 L65515:Q65529 R131049:R131063 L131051:Q131065 R196585:R196599 L196587:Q196601 R262121:R262135 L262123:Q262137 R327657:R327671 L327659:Q327673 R393193:R393207 L393195:Q393209 R458729:R458743 L458731:Q458745 R524265:R524279 L524267:Q524281 R589801:R589815 L589803:Q589817 R655337:R655351 L655339:Q655353 R720873:R720887 L720875:Q720889 R786409:R786423 L786411:Q786425 R851945:R851959 L851947:Q851961 R917481:R917495 L917483:Q917497 R983017:R983031 L983019:Q983033 V983019:V983033 V917483:V917497 V851947:V851961 V786411:V786425 V720875:V720889 V655339:V655353 V589803:V589817 V524267:V524281 V458731:V458745 V393195:V393209 V327659:V327673 V262123:V262137 V196587:V196601 V131051:V131065 V65515:V65529" xr:uid="{00000000-0002-0000-0000-00000A000000}">
      <formula1>#REF!</formula1>
    </dataValidation>
    <dataValidation type="list" allowBlank="1" showInputMessage="1" showErrorMessage="1" sqref="R9:R24" xr:uid="{00000000-0002-0000-0000-00000B000000}">
      <formula1>$AI$9:$AI$10</formula1>
    </dataValidation>
  </dataValidations>
  <printOptions horizontalCentered="1" verticalCentered="1"/>
  <pageMargins left="0.59055118110236227" right="0.59055118110236227" top="0.59055118110236227" bottom="0.59055118110236227" header="0" footer="0"/>
  <pageSetup paperSize="9" scale="86" orientation="landscape"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S34"/>
  <sheetViews>
    <sheetView showZeros="0" topLeftCell="A10" zoomScale="85" zoomScaleNormal="85" zoomScaleSheetLayoutView="100" workbookViewId="0">
      <selection activeCell="R30" sqref="R30"/>
    </sheetView>
  </sheetViews>
  <sheetFormatPr defaultColWidth="9.109375" defaultRowHeight="15" x14ac:dyDescent="0.3"/>
  <cols>
    <col min="1" max="1" width="5.109375" style="60" customWidth="1"/>
    <col min="2" max="2" width="13.109375" style="61" customWidth="1"/>
    <col min="3" max="4" width="13.33203125" style="3" customWidth="1"/>
    <col min="5" max="6" width="5.33203125" style="3" bestFit="1" customWidth="1"/>
    <col min="7" max="7" width="5.33203125" style="3" customWidth="1"/>
    <col min="8" max="8" width="13.5546875" style="3" customWidth="1"/>
    <col min="9" max="9" width="10.6640625" style="3" customWidth="1"/>
    <col min="10" max="10" width="8.33203125" style="3" customWidth="1"/>
    <col min="11" max="11" width="9.33203125" style="3" customWidth="1"/>
    <col min="12" max="17" width="5.6640625" style="3" customWidth="1"/>
    <col min="18" max="18" width="9.33203125" style="3" customWidth="1"/>
    <col min="19" max="19" width="11.6640625" style="3" customWidth="1"/>
    <col min="20" max="20" width="10.5546875" style="3" customWidth="1"/>
    <col min="21" max="21" width="9" style="3" customWidth="1"/>
    <col min="22" max="22" width="31.6640625" style="2" customWidth="1"/>
    <col min="23" max="24" width="4" style="2" hidden="1" customWidth="1"/>
    <col min="25" max="25" width="8.5546875" style="2" hidden="1" customWidth="1"/>
    <col min="26" max="27" width="4" style="2" hidden="1" customWidth="1"/>
    <col min="28" max="28" width="2.88671875" style="2" hidden="1" customWidth="1"/>
    <col min="29" max="32" width="9.88671875" style="2" hidden="1" customWidth="1"/>
    <col min="33" max="34" width="9.88671875" style="3" hidden="1" customWidth="1"/>
    <col min="35" max="35" width="3.109375" style="3" hidden="1" customWidth="1"/>
    <col min="36" max="16384" width="9.109375" style="3"/>
  </cols>
  <sheetData>
    <row r="1" spans="1:45" ht="30" customHeight="1" x14ac:dyDescent="0.5">
      <c r="A1" s="151" t="s">
        <v>91</v>
      </c>
      <c r="B1" s="151"/>
      <c r="C1" s="151"/>
      <c r="D1" s="151"/>
      <c r="E1" s="151"/>
      <c r="F1" s="151"/>
      <c r="G1" s="151"/>
      <c r="H1" s="151"/>
      <c r="I1" s="151"/>
      <c r="J1" s="151"/>
      <c r="K1" s="151"/>
      <c r="L1" s="151"/>
      <c r="M1" s="151"/>
      <c r="N1" s="151"/>
      <c r="O1" s="151"/>
      <c r="P1" s="151"/>
      <c r="Q1" s="151"/>
      <c r="R1" s="151"/>
      <c r="S1" s="151"/>
      <c r="T1" s="151"/>
      <c r="U1" s="129"/>
      <c r="V1" s="1"/>
      <c r="W1" s="1"/>
      <c r="X1" s="1"/>
      <c r="Y1" s="1"/>
      <c r="Z1" s="1"/>
      <c r="AA1" s="1"/>
      <c r="AB1" s="1"/>
    </row>
    <row r="2" spans="1:45" ht="13.95" customHeight="1" thickBot="1" x14ac:dyDescent="0.35">
      <c r="A2" s="4"/>
      <c r="B2" s="4"/>
      <c r="C2" s="4"/>
      <c r="D2" s="4"/>
      <c r="E2" s="4"/>
      <c r="F2" s="4"/>
      <c r="G2" s="4"/>
      <c r="H2" s="4"/>
      <c r="I2" s="4"/>
      <c r="J2" s="4"/>
      <c r="K2" s="4"/>
      <c r="L2" s="4"/>
      <c r="M2" s="4"/>
      <c r="N2" s="4"/>
      <c r="O2" s="4"/>
      <c r="P2" s="4"/>
      <c r="Q2" s="4"/>
      <c r="R2" s="4"/>
      <c r="S2" s="4"/>
      <c r="T2" s="4" t="s">
        <v>82</v>
      </c>
      <c r="U2" s="4"/>
      <c r="V2" s="5"/>
      <c r="W2" s="5"/>
      <c r="X2" s="5"/>
      <c r="Y2" s="5"/>
      <c r="Z2" s="5"/>
      <c r="AA2" s="5"/>
      <c r="AB2" s="5"/>
      <c r="AC2" s="6"/>
      <c r="AD2" s="6"/>
      <c r="AE2" s="6"/>
      <c r="AF2" s="6"/>
      <c r="AG2" s="7"/>
      <c r="AH2" s="7"/>
      <c r="AI2" s="7"/>
      <c r="AJ2" s="7"/>
      <c r="AK2" s="7"/>
      <c r="AL2" s="7"/>
      <c r="AM2" s="7"/>
      <c r="AN2" s="7"/>
      <c r="AO2" s="7"/>
      <c r="AP2" s="7"/>
      <c r="AQ2" s="7"/>
      <c r="AR2" s="7"/>
      <c r="AS2" s="7"/>
    </row>
    <row r="3" spans="1:45" s="45" customFormat="1" ht="24" customHeight="1" thickBot="1" x14ac:dyDescent="0.2">
      <c r="A3" s="172" t="s">
        <v>48</v>
      </c>
      <c r="B3" s="173"/>
      <c r="C3" s="174"/>
      <c r="D3" s="175"/>
      <c r="E3" s="175"/>
      <c r="F3" s="175"/>
      <c r="G3" s="176"/>
      <c r="H3" s="177" t="s">
        <v>49</v>
      </c>
      <c r="I3" s="50" t="s">
        <v>12</v>
      </c>
      <c r="J3" s="179"/>
      <c r="K3" s="179"/>
      <c r="L3" s="179"/>
      <c r="M3" s="51"/>
      <c r="N3" s="51"/>
      <c r="O3" s="51"/>
      <c r="P3" s="51"/>
      <c r="Q3" s="146" t="s">
        <v>24</v>
      </c>
      <c r="R3" s="147"/>
      <c r="S3" s="123">
        <f>SUM(U10:U15)+U17</f>
        <v>0</v>
      </c>
      <c r="T3" s="124"/>
      <c r="U3" s="136"/>
      <c r="AI3" s="48"/>
    </row>
    <row r="4" spans="1:45" s="45" customFormat="1" ht="24" customHeight="1" x14ac:dyDescent="0.3">
      <c r="A4" s="182" t="s">
        <v>15</v>
      </c>
      <c r="B4" s="183"/>
      <c r="C4" s="184"/>
      <c r="D4" s="185"/>
      <c r="E4" s="185"/>
      <c r="F4" s="186" t="s">
        <v>5</v>
      </c>
      <c r="G4" s="187"/>
      <c r="H4" s="178"/>
      <c r="I4" s="52"/>
      <c r="J4" s="152"/>
      <c r="K4" s="152"/>
      <c r="L4" s="152"/>
      <c r="M4" s="152"/>
      <c r="N4" s="152"/>
      <c r="O4" s="152"/>
      <c r="P4" s="206"/>
      <c r="Q4" s="66" t="s">
        <v>52</v>
      </c>
      <c r="R4" s="148"/>
      <c r="S4" s="149"/>
      <c r="T4" s="150"/>
      <c r="U4" s="137"/>
      <c r="AC4" s="171" t="s">
        <v>38</v>
      </c>
      <c r="AD4" s="171"/>
      <c r="AE4" s="171"/>
      <c r="AF4" s="171"/>
      <c r="AG4" s="171"/>
      <c r="AH4" s="44"/>
    </row>
    <row r="5" spans="1:45" s="45" customFormat="1" ht="24" customHeight="1" thickBot="1" x14ac:dyDescent="0.2">
      <c r="A5" s="153" t="s">
        <v>50</v>
      </c>
      <c r="B5" s="154"/>
      <c r="C5" s="155"/>
      <c r="D5" s="156"/>
      <c r="E5" s="156"/>
      <c r="F5" s="157" t="s">
        <v>5</v>
      </c>
      <c r="G5" s="158"/>
      <c r="H5" s="62" t="s">
        <v>51</v>
      </c>
      <c r="I5" s="159"/>
      <c r="J5" s="160"/>
      <c r="K5" s="160"/>
      <c r="L5" s="160"/>
      <c r="M5" s="160"/>
      <c r="N5" s="160"/>
      <c r="O5" s="161"/>
      <c r="P5" s="63" t="s">
        <v>25</v>
      </c>
      <c r="Q5" s="159"/>
      <c r="R5" s="160"/>
      <c r="S5" s="160"/>
      <c r="T5" s="162"/>
      <c r="U5" s="138"/>
    </row>
    <row r="6" spans="1:45" s="45" customFormat="1" ht="12.6" customHeight="1" thickBot="1" x14ac:dyDescent="0.35">
      <c r="A6" s="53"/>
      <c r="B6" s="53"/>
      <c r="C6" s="53"/>
      <c r="D6" s="53"/>
      <c r="E6" s="53"/>
      <c r="F6" s="53"/>
      <c r="G6" s="53"/>
      <c r="H6" s="53"/>
      <c r="I6" s="53"/>
      <c r="J6" s="53"/>
      <c r="K6" s="53"/>
      <c r="L6" s="53"/>
      <c r="M6" s="53"/>
      <c r="N6" s="53"/>
      <c r="O6" s="53"/>
      <c r="P6" s="53"/>
      <c r="Q6" s="53"/>
      <c r="R6" s="53"/>
      <c r="S6" s="53"/>
      <c r="T6" s="53"/>
      <c r="U6" s="53"/>
      <c r="AJ6" s="3"/>
      <c r="AK6" s="3"/>
      <c r="AL6" s="3"/>
      <c r="AM6" s="3"/>
      <c r="AN6" s="3"/>
      <c r="AO6" s="3"/>
      <c r="AP6" s="3"/>
      <c r="AQ6" s="3"/>
    </row>
    <row r="7" spans="1:45" s="7" customFormat="1" ht="13.95" customHeight="1" x14ac:dyDescent="0.3">
      <c r="A7" s="165" t="s">
        <v>1</v>
      </c>
      <c r="B7" s="167" t="s">
        <v>10</v>
      </c>
      <c r="C7" s="169" t="s">
        <v>26</v>
      </c>
      <c r="D7" s="169" t="s">
        <v>27</v>
      </c>
      <c r="E7" s="169" t="s">
        <v>28</v>
      </c>
      <c r="F7" s="169" t="s">
        <v>8</v>
      </c>
      <c r="G7" s="169" t="s">
        <v>43</v>
      </c>
      <c r="H7" s="188" t="s">
        <v>42</v>
      </c>
      <c r="I7" s="188" t="s">
        <v>44</v>
      </c>
      <c r="J7" s="188" t="s">
        <v>16</v>
      </c>
      <c r="K7" s="169" t="s">
        <v>9</v>
      </c>
      <c r="L7" s="207" t="s">
        <v>18</v>
      </c>
      <c r="M7" s="207" t="s">
        <v>22</v>
      </c>
      <c r="N7" s="207" t="s">
        <v>19</v>
      </c>
      <c r="O7" s="207" t="s">
        <v>20</v>
      </c>
      <c r="P7" s="207" t="s">
        <v>23</v>
      </c>
      <c r="Q7" s="207" t="s">
        <v>62</v>
      </c>
      <c r="R7" s="169" t="s">
        <v>36</v>
      </c>
      <c r="S7" s="169" t="s">
        <v>65</v>
      </c>
      <c r="T7" s="202" t="s">
        <v>66</v>
      </c>
      <c r="U7" s="211" t="s">
        <v>79</v>
      </c>
      <c r="V7" s="209" t="s">
        <v>81</v>
      </c>
      <c r="W7" s="8"/>
      <c r="X7" s="8"/>
      <c r="Y7" s="8"/>
      <c r="Z7" s="8"/>
      <c r="AA7" s="8"/>
      <c r="AB7" s="8"/>
      <c r="AC7" s="190" t="s">
        <v>37</v>
      </c>
      <c r="AD7" s="190"/>
      <c r="AE7" s="190"/>
      <c r="AF7" s="190"/>
      <c r="AG7" s="190"/>
      <c r="AH7" s="64" t="s">
        <v>39</v>
      </c>
      <c r="AI7" s="9"/>
    </row>
    <row r="8" spans="1:45" s="7" customFormat="1" ht="13.95" customHeight="1" x14ac:dyDescent="0.25">
      <c r="A8" s="166"/>
      <c r="B8" s="168"/>
      <c r="C8" s="170"/>
      <c r="D8" s="170"/>
      <c r="E8" s="170"/>
      <c r="F8" s="170"/>
      <c r="G8" s="170"/>
      <c r="H8" s="189"/>
      <c r="I8" s="189"/>
      <c r="J8" s="189"/>
      <c r="K8" s="170"/>
      <c r="L8" s="208"/>
      <c r="M8" s="208"/>
      <c r="N8" s="208"/>
      <c r="O8" s="208"/>
      <c r="P8" s="208"/>
      <c r="Q8" s="208"/>
      <c r="R8" s="170"/>
      <c r="S8" s="170"/>
      <c r="T8" s="203"/>
      <c r="U8" s="211"/>
      <c r="V8" s="210"/>
      <c r="W8" s="10"/>
      <c r="X8" s="10"/>
      <c r="Y8" s="10"/>
      <c r="Z8" s="10"/>
      <c r="AA8" s="10"/>
      <c r="AB8" s="10"/>
      <c r="AC8" s="11" t="s">
        <v>6</v>
      </c>
      <c r="AD8" s="11" t="s">
        <v>8</v>
      </c>
      <c r="AE8" s="11" t="s">
        <v>7</v>
      </c>
      <c r="AF8" s="12" t="s">
        <v>11</v>
      </c>
      <c r="AG8" s="11" t="s">
        <v>16</v>
      </c>
      <c r="AH8" s="11" t="s">
        <v>40</v>
      </c>
      <c r="AI8" s="13"/>
    </row>
    <row r="9" spans="1:45" s="27" customFormat="1" ht="17.25" customHeight="1" thickBot="1" x14ac:dyDescent="0.35">
      <c r="A9" s="112" t="s">
        <v>45</v>
      </c>
      <c r="B9" s="113" t="s">
        <v>46</v>
      </c>
      <c r="C9" s="114" t="s">
        <v>85</v>
      </c>
      <c r="D9" s="115" t="s">
        <v>86</v>
      </c>
      <c r="E9" s="116" t="s">
        <v>4</v>
      </c>
      <c r="F9" s="116">
        <v>3</v>
      </c>
      <c r="G9" s="116">
        <v>17</v>
      </c>
      <c r="H9" s="117" t="s">
        <v>47</v>
      </c>
      <c r="I9" s="118" t="s">
        <v>87</v>
      </c>
      <c r="J9" s="118" t="s">
        <v>32</v>
      </c>
      <c r="K9" s="116" t="s">
        <v>3</v>
      </c>
      <c r="L9" s="116" t="s">
        <v>64</v>
      </c>
      <c r="M9" s="119" t="s">
        <v>64</v>
      </c>
      <c r="N9" s="119"/>
      <c r="O9" s="119"/>
      <c r="P9" s="119"/>
      <c r="Q9" s="119" t="s">
        <v>64</v>
      </c>
      <c r="R9" s="120">
        <v>12345</v>
      </c>
      <c r="S9" s="121">
        <v>41653</v>
      </c>
      <c r="T9" s="122">
        <v>356789</v>
      </c>
      <c r="U9" s="139">
        <f>IF(COUNTA(L9:P9),5000,0)</f>
        <v>5000</v>
      </c>
      <c r="V9" s="210"/>
      <c r="W9" s="23">
        <f t="shared" ref="W9:W15" si="0">COUNTIF(L9:P9,$AF$9)</f>
        <v>2</v>
      </c>
      <c r="X9" s="42"/>
      <c r="Y9" s="23" t="b">
        <f t="shared" ref="Y9:Y15" si="1">COUNTIF(L9:P9,$AF$9)&gt;=3</f>
        <v>0</v>
      </c>
      <c r="Z9" s="23"/>
      <c r="AA9" s="23"/>
      <c r="AB9" s="23"/>
      <c r="AC9" s="24" t="s">
        <v>0</v>
      </c>
      <c r="AD9" s="24">
        <v>1</v>
      </c>
      <c r="AE9" s="25" t="s">
        <v>2</v>
      </c>
      <c r="AF9" s="67" t="s">
        <v>13</v>
      </c>
      <c r="AG9" s="128" t="s">
        <v>71</v>
      </c>
      <c r="AH9" s="71" t="s">
        <v>13</v>
      </c>
      <c r="AI9" s="9"/>
    </row>
    <row r="10" spans="1:45" s="27" customFormat="1" ht="35.25" customHeight="1" thickTop="1" x14ac:dyDescent="0.3">
      <c r="A10" s="105">
        <v>1</v>
      </c>
      <c r="B10" s="76"/>
      <c r="C10" s="106"/>
      <c r="D10" s="107"/>
      <c r="E10" s="77"/>
      <c r="F10" s="77"/>
      <c r="G10" s="77"/>
      <c r="H10" s="108"/>
      <c r="I10" s="109"/>
      <c r="J10" s="109"/>
      <c r="K10" s="77"/>
      <c r="L10" s="77"/>
      <c r="M10" s="110"/>
      <c r="N10" s="110"/>
      <c r="O10" s="110"/>
      <c r="P10" s="110"/>
      <c r="Q10" s="110"/>
      <c r="R10" s="78"/>
      <c r="S10" s="79"/>
      <c r="T10" s="111"/>
      <c r="U10" s="139">
        <f>IF(COUNTA(L10:P10),5000,0)</f>
        <v>0</v>
      </c>
      <c r="V10" s="140" t="str">
        <f t="shared" ref="V10:V15" si="2">IF(W10&gt;=3,"個人種目は一人2種目までです","")</f>
        <v/>
      </c>
      <c r="W10" s="23">
        <f t="shared" si="0"/>
        <v>0</v>
      </c>
      <c r="Y10" s="23" t="b">
        <f t="shared" si="1"/>
        <v>0</v>
      </c>
      <c r="AC10" s="28" t="s">
        <v>4</v>
      </c>
      <c r="AD10" s="24">
        <v>2</v>
      </c>
      <c r="AE10" s="25" t="s">
        <v>3</v>
      </c>
      <c r="AF10" s="67" t="s">
        <v>14</v>
      </c>
      <c r="AG10" s="128" t="s">
        <v>72</v>
      </c>
      <c r="AH10" s="72" t="s">
        <v>41</v>
      </c>
      <c r="AI10" s="9"/>
    </row>
    <row r="11" spans="1:45" s="27" customFormat="1" ht="35.25" customHeight="1" x14ac:dyDescent="0.3">
      <c r="A11" s="80">
        <v>2</v>
      </c>
      <c r="B11" s="14"/>
      <c r="C11" s="15"/>
      <c r="D11" s="16"/>
      <c r="E11" s="17"/>
      <c r="F11" s="17"/>
      <c r="G11" s="17"/>
      <c r="H11" s="18"/>
      <c r="I11" s="19"/>
      <c r="J11" s="19"/>
      <c r="K11" s="17"/>
      <c r="L11" s="17"/>
      <c r="M11" s="20"/>
      <c r="N11" s="20"/>
      <c r="O11" s="20"/>
      <c r="P11" s="20"/>
      <c r="Q11" s="20"/>
      <c r="R11" s="21"/>
      <c r="S11" s="22"/>
      <c r="T11" s="81"/>
      <c r="U11" s="139">
        <f t="shared" ref="U11:U15" si="3">IF(COUNTA(L11:P11),5000,0)</f>
        <v>0</v>
      </c>
      <c r="V11" s="140" t="str">
        <f t="shared" si="2"/>
        <v/>
      </c>
      <c r="W11" s="23">
        <f t="shared" si="0"/>
        <v>0</v>
      </c>
      <c r="Y11" s="23" t="b">
        <f t="shared" si="1"/>
        <v>0</v>
      </c>
      <c r="AC11" s="29"/>
      <c r="AD11" s="65">
        <v>3</v>
      </c>
      <c r="AF11" s="68"/>
      <c r="AG11" s="128" t="s">
        <v>73</v>
      </c>
      <c r="AH11" s="73"/>
      <c r="AI11" s="9"/>
    </row>
    <row r="12" spans="1:45" s="27" customFormat="1" ht="35.25" customHeight="1" x14ac:dyDescent="0.3">
      <c r="A12" s="80">
        <v>3</v>
      </c>
      <c r="B12" s="14"/>
      <c r="C12" s="15"/>
      <c r="D12" s="16"/>
      <c r="E12" s="17"/>
      <c r="F12" s="17"/>
      <c r="G12" s="17"/>
      <c r="H12" s="18"/>
      <c r="I12" s="19"/>
      <c r="J12" s="19"/>
      <c r="K12" s="17"/>
      <c r="L12" s="17"/>
      <c r="M12" s="20"/>
      <c r="N12" s="20"/>
      <c r="O12" s="20"/>
      <c r="P12" s="20"/>
      <c r="Q12" s="20"/>
      <c r="R12" s="21"/>
      <c r="S12" s="22"/>
      <c r="T12" s="81"/>
      <c r="U12" s="139">
        <f t="shared" si="3"/>
        <v>0</v>
      </c>
      <c r="V12" s="140" t="str">
        <f t="shared" si="2"/>
        <v/>
      </c>
      <c r="W12" s="23">
        <f t="shared" si="0"/>
        <v>0</v>
      </c>
      <c r="Y12" s="23" t="b">
        <f t="shared" si="1"/>
        <v>0</v>
      </c>
      <c r="AC12" s="29"/>
      <c r="AD12" s="30"/>
      <c r="AE12" s="25"/>
      <c r="AF12" s="68"/>
      <c r="AG12" s="128" t="s">
        <v>74</v>
      </c>
      <c r="AH12" s="73"/>
      <c r="AI12" s="9"/>
    </row>
    <row r="13" spans="1:45" s="27" customFormat="1" ht="35.25" customHeight="1" x14ac:dyDescent="0.3">
      <c r="A13" s="80">
        <v>4</v>
      </c>
      <c r="B13" s="14"/>
      <c r="C13" s="15"/>
      <c r="D13" s="16"/>
      <c r="E13" s="17"/>
      <c r="F13" s="17"/>
      <c r="G13" s="17"/>
      <c r="H13" s="18"/>
      <c r="I13" s="19"/>
      <c r="J13" s="19"/>
      <c r="K13" s="17"/>
      <c r="L13" s="17"/>
      <c r="M13" s="20"/>
      <c r="N13" s="20"/>
      <c r="O13" s="20"/>
      <c r="P13" s="20"/>
      <c r="Q13" s="20"/>
      <c r="R13" s="21"/>
      <c r="S13" s="22"/>
      <c r="T13" s="81"/>
      <c r="U13" s="139">
        <f t="shared" si="3"/>
        <v>0</v>
      </c>
      <c r="V13" s="140" t="str">
        <f t="shared" si="2"/>
        <v/>
      </c>
      <c r="W13" s="23">
        <f t="shared" si="0"/>
        <v>0</v>
      </c>
      <c r="Y13" s="23" t="b">
        <f t="shared" si="1"/>
        <v>0</v>
      </c>
      <c r="AC13" s="32"/>
      <c r="AD13" s="32"/>
      <c r="AE13" s="33"/>
      <c r="AF13" s="68"/>
      <c r="AG13" s="128" t="s">
        <v>75</v>
      </c>
      <c r="AH13" s="73"/>
      <c r="AI13" s="9"/>
    </row>
    <row r="14" spans="1:45" s="27" customFormat="1" ht="35.25" customHeight="1" x14ac:dyDescent="0.3">
      <c r="A14" s="80">
        <v>5</v>
      </c>
      <c r="B14" s="14"/>
      <c r="C14" s="15"/>
      <c r="D14" s="16"/>
      <c r="E14" s="17"/>
      <c r="F14" s="17"/>
      <c r="G14" s="17"/>
      <c r="H14" s="18"/>
      <c r="I14" s="19"/>
      <c r="J14" s="19"/>
      <c r="K14" s="17"/>
      <c r="L14" s="17"/>
      <c r="M14" s="20"/>
      <c r="N14" s="20"/>
      <c r="O14" s="20"/>
      <c r="P14" s="20"/>
      <c r="Q14" s="20"/>
      <c r="R14" s="21"/>
      <c r="S14" s="22"/>
      <c r="T14" s="81"/>
      <c r="U14" s="139">
        <f t="shared" si="3"/>
        <v>0</v>
      </c>
      <c r="V14" s="140" t="str">
        <f t="shared" si="2"/>
        <v/>
      </c>
      <c r="W14" s="23">
        <f t="shared" si="0"/>
        <v>0</v>
      </c>
      <c r="X14" s="34"/>
      <c r="Y14" s="23" t="b">
        <f t="shared" si="1"/>
        <v>0</v>
      </c>
      <c r="Z14" s="34"/>
      <c r="AA14" s="34"/>
      <c r="AB14" s="34"/>
      <c r="AC14" s="32"/>
      <c r="AD14" s="32"/>
      <c r="AE14" s="32"/>
      <c r="AF14" s="68"/>
      <c r="AG14" s="128" t="s">
        <v>76</v>
      </c>
      <c r="AH14" s="73"/>
      <c r="AI14" s="9"/>
    </row>
    <row r="15" spans="1:45" s="27" customFormat="1" ht="35.25" customHeight="1" thickBot="1" x14ac:dyDescent="0.35">
      <c r="A15" s="80">
        <v>6</v>
      </c>
      <c r="B15" s="14"/>
      <c r="C15" s="15"/>
      <c r="D15" s="16"/>
      <c r="E15" s="17"/>
      <c r="F15" s="17"/>
      <c r="G15" s="17"/>
      <c r="H15" s="18"/>
      <c r="I15" s="19"/>
      <c r="J15" s="19"/>
      <c r="K15" s="17"/>
      <c r="L15" s="86"/>
      <c r="M15" s="89"/>
      <c r="N15" s="89"/>
      <c r="O15" s="89"/>
      <c r="P15" s="89"/>
      <c r="Q15" s="89"/>
      <c r="R15" s="21"/>
      <c r="S15" s="22"/>
      <c r="T15" s="81"/>
      <c r="U15" s="139">
        <f t="shared" si="3"/>
        <v>0</v>
      </c>
      <c r="V15" s="141" t="str">
        <f t="shared" si="2"/>
        <v/>
      </c>
      <c r="W15" s="23">
        <f t="shared" si="0"/>
        <v>0</v>
      </c>
      <c r="X15" s="35"/>
      <c r="Y15" s="23" t="b">
        <f t="shared" si="1"/>
        <v>0</v>
      </c>
      <c r="Z15" s="35"/>
      <c r="AA15" s="35"/>
      <c r="AB15" s="35"/>
      <c r="AC15" s="36"/>
      <c r="AD15" s="36"/>
      <c r="AE15" s="36"/>
      <c r="AF15" s="69"/>
      <c r="AG15" s="24" t="s">
        <v>55</v>
      </c>
      <c r="AH15" s="74"/>
      <c r="AI15" s="9"/>
    </row>
    <row r="16" spans="1:45" s="27" customFormat="1" ht="17.25" customHeight="1" x14ac:dyDescent="0.3">
      <c r="A16" s="93"/>
      <c r="B16" s="94"/>
      <c r="C16" s="94"/>
      <c r="D16" s="94"/>
      <c r="E16" s="94"/>
      <c r="F16" s="94"/>
      <c r="G16" s="94"/>
      <c r="H16" s="94"/>
      <c r="I16" s="94"/>
      <c r="J16" s="94"/>
      <c r="K16" s="103" t="s">
        <v>67</v>
      </c>
      <c r="L16" s="77">
        <f t="shared" ref="L16:Q17" si="4">COUNTIF(L10:L15,$AF$9)</f>
        <v>0</v>
      </c>
      <c r="M16" s="77">
        <f t="shared" si="4"/>
        <v>0</v>
      </c>
      <c r="N16" s="77">
        <f t="shared" si="4"/>
        <v>0</v>
      </c>
      <c r="O16" s="77">
        <f t="shared" si="4"/>
        <v>0</v>
      </c>
      <c r="P16" s="77">
        <f t="shared" si="4"/>
        <v>0</v>
      </c>
      <c r="Q16" s="77">
        <f t="shared" si="4"/>
        <v>0</v>
      </c>
      <c r="R16" s="101"/>
      <c r="S16" s="102"/>
      <c r="T16" s="102"/>
      <c r="U16" s="204">
        <v>0</v>
      </c>
      <c r="V16" s="45"/>
      <c r="W16" s="45"/>
      <c r="X16" s="45"/>
      <c r="Y16" s="45"/>
      <c r="Z16" s="37"/>
      <c r="AA16" s="37"/>
      <c r="AB16" s="37"/>
      <c r="AC16" s="38"/>
      <c r="AD16" s="38"/>
      <c r="AE16" s="38"/>
      <c r="AF16" s="70"/>
      <c r="AG16" s="24" t="s">
        <v>56</v>
      </c>
      <c r="AH16" s="75"/>
      <c r="AI16" s="9"/>
    </row>
    <row r="17" spans="1:35" s="27" customFormat="1" ht="17.25" customHeight="1" thickBot="1" x14ac:dyDescent="0.35">
      <c r="A17" s="95"/>
      <c r="B17" s="96"/>
      <c r="C17" s="96"/>
      <c r="D17" s="96"/>
      <c r="E17" s="96"/>
      <c r="F17" s="96"/>
      <c r="G17" s="96"/>
      <c r="H17" s="96"/>
      <c r="I17" s="96"/>
      <c r="J17" s="96"/>
      <c r="K17" s="14" t="s">
        <v>68</v>
      </c>
      <c r="L17" s="17">
        <v>6</v>
      </c>
      <c r="M17" s="17">
        <v>6</v>
      </c>
      <c r="N17" s="17">
        <v>6</v>
      </c>
      <c r="O17" s="17">
        <v>6</v>
      </c>
      <c r="P17" s="17">
        <v>6</v>
      </c>
      <c r="Q17" s="77">
        <f t="shared" si="4"/>
        <v>0</v>
      </c>
      <c r="R17" s="99"/>
      <c r="S17" s="100"/>
      <c r="T17" s="100"/>
      <c r="U17" s="205"/>
      <c r="V17" s="45"/>
      <c r="W17" s="45"/>
      <c r="X17" s="45"/>
      <c r="Y17" s="45"/>
      <c r="Z17" s="37"/>
      <c r="AA17" s="37"/>
      <c r="AB17" s="37"/>
      <c r="AG17" s="24" t="s">
        <v>53</v>
      </c>
      <c r="AI17" s="41"/>
    </row>
    <row r="18" spans="1:35" s="27" customFormat="1" ht="33.75" customHeight="1" thickBot="1" x14ac:dyDescent="0.35">
      <c r="A18" s="95"/>
      <c r="B18" s="96"/>
      <c r="C18" s="96"/>
      <c r="D18" s="96"/>
      <c r="E18" s="96"/>
      <c r="F18" s="96"/>
      <c r="G18" s="96"/>
      <c r="H18" s="96"/>
      <c r="I18" s="96"/>
      <c r="J18" s="96"/>
      <c r="K18" s="104"/>
      <c r="L18" s="125" t="str">
        <f>IF(L16&gt;=4,"上限OVER","")</f>
        <v/>
      </c>
      <c r="M18" s="125" t="str">
        <f t="shared" ref="M18:P18" si="5">IF(M16&gt;=4,"上限OVER","")</f>
        <v/>
      </c>
      <c r="N18" s="125" t="str">
        <f t="shared" si="5"/>
        <v/>
      </c>
      <c r="O18" s="125" t="str">
        <f t="shared" si="5"/>
        <v/>
      </c>
      <c r="P18" s="125" t="str">
        <f t="shared" si="5"/>
        <v/>
      </c>
      <c r="Q18" s="125" t="str">
        <f>IF(Q16&gt;=5,"上限OVER","")</f>
        <v/>
      </c>
      <c r="R18" s="3"/>
      <c r="S18" s="3"/>
      <c r="T18" s="3"/>
      <c r="U18" s="132">
        <f>+S3</f>
        <v>0</v>
      </c>
      <c r="V18" s="3"/>
      <c r="W18" s="3"/>
      <c r="X18" s="45"/>
      <c r="Y18" s="45"/>
      <c r="Z18" s="42"/>
      <c r="AA18" s="42"/>
      <c r="AB18" s="42"/>
      <c r="AG18" s="24" t="s">
        <v>54</v>
      </c>
      <c r="AI18" s="41"/>
    </row>
    <row r="19" spans="1:35" s="27" customFormat="1" ht="17.25" customHeight="1" x14ac:dyDescent="0.3">
      <c r="A19" s="95"/>
      <c r="B19" s="96"/>
      <c r="C19" s="96"/>
      <c r="D19" s="96"/>
      <c r="E19" s="96"/>
      <c r="F19" s="96"/>
      <c r="G19" s="96"/>
      <c r="H19" s="96"/>
      <c r="I19" s="96"/>
      <c r="J19" s="96"/>
      <c r="K19" s="96"/>
      <c r="L19" s="97"/>
      <c r="M19" s="97"/>
      <c r="N19" s="97"/>
      <c r="O19" s="97"/>
      <c r="P19" s="97"/>
      <c r="Q19" s="97"/>
      <c r="R19" s="3"/>
      <c r="S19" s="3"/>
      <c r="T19" s="3"/>
      <c r="U19" s="98"/>
      <c r="V19" s="3"/>
      <c r="W19" s="3"/>
      <c r="X19" s="45"/>
      <c r="Y19" s="45"/>
      <c r="Z19" s="42"/>
      <c r="AA19" s="42"/>
      <c r="AB19" s="42"/>
      <c r="AG19" s="24" t="s">
        <v>57</v>
      </c>
      <c r="AI19" s="41"/>
    </row>
    <row r="20" spans="1:35" s="27" customFormat="1" ht="17.25" hidden="1" customHeight="1" x14ac:dyDescent="0.3">
      <c r="A20" s="95"/>
      <c r="B20" s="96"/>
      <c r="C20" s="96"/>
      <c r="D20" s="96"/>
      <c r="E20" s="96"/>
      <c r="F20" s="96"/>
      <c r="G20" s="96"/>
      <c r="H20" s="96"/>
      <c r="I20" s="96"/>
      <c r="J20" s="96"/>
      <c r="K20" s="96"/>
      <c r="L20" s="97" t="b">
        <f>COUNTIF(L10:L15,$AF$9)&gt;=7</f>
        <v>0</v>
      </c>
      <c r="M20" s="97" t="b">
        <f t="shared" ref="M20:P20" si="6">COUNTIF(M10:M15,$AF$9)&gt;=7</f>
        <v>0</v>
      </c>
      <c r="N20" s="97" t="b">
        <f t="shared" si="6"/>
        <v>0</v>
      </c>
      <c r="O20" s="97" t="b">
        <f t="shared" si="6"/>
        <v>0</v>
      </c>
      <c r="P20" s="97" t="b">
        <f t="shared" si="6"/>
        <v>0</v>
      </c>
      <c r="Q20" s="97" t="b">
        <f>COUNTIF(Q10:Q15,$AF$9)&gt;=5</f>
        <v>0</v>
      </c>
      <c r="R20" s="3"/>
      <c r="S20" s="3"/>
      <c r="T20" s="3"/>
      <c r="U20" s="98"/>
      <c r="V20" s="3"/>
      <c r="W20" s="3"/>
      <c r="X20" s="45"/>
      <c r="Y20" s="45"/>
      <c r="Z20" s="42"/>
      <c r="AA20" s="42"/>
      <c r="AB20" s="42"/>
      <c r="AC20" s="42"/>
      <c r="AD20" s="42"/>
      <c r="AE20" s="42"/>
      <c r="AF20" s="42"/>
      <c r="AG20" s="24" t="s">
        <v>58</v>
      </c>
      <c r="AH20" s="42"/>
      <c r="AI20" s="43"/>
    </row>
    <row r="21" spans="1:35" s="27" customFormat="1" ht="17.25" customHeight="1" x14ac:dyDescent="0.3">
      <c r="A21" s="95"/>
      <c r="B21" s="96"/>
      <c r="C21" s="96"/>
      <c r="D21" s="96"/>
      <c r="E21" s="96"/>
      <c r="F21" s="96"/>
      <c r="G21" s="96"/>
      <c r="H21" s="96"/>
      <c r="I21" s="96"/>
      <c r="J21" s="96"/>
      <c r="K21" s="96"/>
      <c r="L21" s="97"/>
      <c r="M21" s="97"/>
      <c r="N21" s="97"/>
      <c r="O21" s="97"/>
      <c r="P21" s="97"/>
      <c r="Q21" s="97"/>
      <c r="R21" s="3"/>
      <c r="S21" s="3"/>
      <c r="T21" s="3"/>
      <c r="U21" s="98"/>
      <c r="V21" s="3"/>
      <c r="W21" s="3"/>
      <c r="X21" s="45"/>
      <c r="Y21" s="45"/>
      <c r="Z21" s="42"/>
      <c r="AA21" s="42"/>
      <c r="AB21" s="42"/>
      <c r="AG21" s="24" t="s">
        <v>59</v>
      </c>
    </row>
    <row r="22" spans="1:35" s="27" customFormat="1" ht="17.25" customHeight="1" x14ac:dyDescent="0.3">
      <c r="A22" s="95"/>
      <c r="B22" s="96"/>
      <c r="C22" s="96"/>
      <c r="D22" s="96"/>
      <c r="E22" s="96"/>
      <c r="F22" s="96"/>
      <c r="G22" s="96"/>
      <c r="H22" s="96"/>
      <c r="I22" s="96"/>
      <c r="J22" s="96"/>
      <c r="K22" s="96"/>
      <c r="L22" s="97"/>
      <c r="M22" s="97"/>
      <c r="N22" s="97"/>
      <c r="O22" s="97"/>
      <c r="P22" s="97"/>
      <c r="Q22" s="97"/>
      <c r="R22" s="3"/>
      <c r="S22" s="3"/>
      <c r="T22" s="3"/>
      <c r="U22" s="98"/>
      <c r="V22" s="3"/>
      <c r="W22" s="3"/>
      <c r="X22" s="45"/>
      <c r="Y22" s="45"/>
      <c r="Z22" s="46"/>
      <c r="AA22" s="46"/>
      <c r="AB22" s="46"/>
      <c r="AC22" s="46"/>
      <c r="AD22" s="46"/>
      <c r="AE22" s="46"/>
      <c r="AF22" s="46"/>
      <c r="AG22" s="24" t="s">
        <v>60</v>
      </c>
      <c r="AH22" s="46"/>
    </row>
    <row r="23" spans="1:35" s="27" customFormat="1" ht="17.25" customHeight="1" x14ac:dyDescent="0.3">
      <c r="A23" s="49"/>
      <c r="B23" s="49"/>
      <c r="C23" s="49"/>
      <c r="D23" s="49"/>
      <c r="E23" s="49"/>
      <c r="F23" s="49"/>
      <c r="G23" s="49"/>
      <c r="H23" s="49"/>
      <c r="I23" s="49"/>
      <c r="J23" s="49"/>
      <c r="K23" s="49"/>
      <c r="L23" s="49"/>
      <c r="M23" s="49"/>
      <c r="N23" s="49"/>
      <c r="O23" s="49"/>
      <c r="P23" s="49"/>
      <c r="Q23" s="49"/>
      <c r="R23" s="3"/>
      <c r="S23" s="3"/>
      <c r="T23" s="3"/>
      <c r="U23" s="49"/>
      <c r="V23" s="3"/>
      <c r="W23" s="3"/>
      <c r="X23" s="45"/>
      <c r="Y23" s="45"/>
      <c r="Z23" s="3"/>
      <c r="AA23" s="3"/>
      <c r="AB23" s="3"/>
      <c r="AC23" s="47"/>
      <c r="AD23" s="3"/>
      <c r="AE23" s="3"/>
      <c r="AF23" s="3"/>
      <c r="AG23" s="24" t="s">
        <v>61</v>
      </c>
      <c r="AH23" s="3"/>
    </row>
    <row r="24" spans="1:35" s="45" customFormat="1" ht="17.25" customHeight="1" x14ac:dyDescent="0.3">
      <c r="A24" s="54"/>
      <c r="B24" s="54"/>
      <c r="C24" s="48"/>
      <c r="D24" s="48"/>
      <c r="E24" s="48"/>
      <c r="F24" s="48"/>
      <c r="G24" s="48"/>
      <c r="H24" s="48"/>
      <c r="I24" s="48"/>
      <c r="J24" s="48"/>
      <c r="K24" s="48"/>
      <c r="L24" s="48"/>
      <c r="M24" s="48"/>
      <c r="N24" s="48"/>
      <c r="O24" s="48"/>
      <c r="P24" s="48"/>
      <c r="Q24" s="48"/>
      <c r="R24" s="3"/>
      <c r="S24" s="3"/>
      <c r="T24" s="3"/>
      <c r="U24" s="48"/>
      <c r="V24" s="3"/>
      <c r="W24" s="3"/>
      <c r="X24" s="2"/>
      <c r="Y24" s="2"/>
      <c r="AG24" s="26" t="s">
        <v>29</v>
      </c>
    </row>
    <row r="25" spans="1:35" s="45" customFormat="1" ht="17.25" customHeight="1" x14ac:dyDescent="0.3">
      <c r="B25" s="48"/>
      <c r="C25" s="48"/>
      <c r="D25" s="48"/>
      <c r="E25" s="48"/>
      <c r="F25" s="48"/>
      <c r="G25" s="48"/>
      <c r="H25" s="48"/>
      <c r="I25" s="48"/>
      <c r="J25" s="48"/>
      <c r="K25" s="48"/>
      <c r="L25" s="48"/>
      <c r="M25" s="48"/>
      <c r="N25" s="48"/>
      <c r="O25" s="48"/>
      <c r="P25" s="48"/>
      <c r="Q25" s="48"/>
      <c r="R25" s="3"/>
      <c r="S25" s="3"/>
      <c r="T25" s="3"/>
      <c r="U25" s="48"/>
      <c r="V25" s="3"/>
      <c r="W25" s="3"/>
      <c r="X25" s="2"/>
      <c r="Y25" s="2"/>
      <c r="AG25" s="26" t="s">
        <v>30</v>
      </c>
    </row>
    <row r="26" spans="1:35" s="45" customFormat="1" ht="17.25" customHeight="1" x14ac:dyDescent="0.3">
      <c r="A26" s="40"/>
      <c r="B26" s="55"/>
      <c r="C26" s="31"/>
      <c r="D26" s="31"/>
      <c r="E26" s="31"/>
      <c r="F26" s="31"/>
      <c r="G26" s="31"/>
      <c r="H26" s="31"/>
      <c r="I26" s="31"/>
      <c r="J26" s="31"/>
      <c r="K26" s="31"/>
      <c r="L26" s="31"/>
      <c r="M26" s="31"/>
      <c r="N26" s="31"/>
      <c r="O26" s="31"/>
      <c r="P26" s="31"/>
      <c r="Q26" s="31"/>
      <c r="R26" s="3"/>
      <c r="S26" s="3"/>
      <c r="T26" s="3"/>
      <c r="U26" s="31"/>
      <c r="V26" s="3"/>
      <c r="W26" s="3"/>
      <c r="X26" s="2"/>
      <c r="Y26" s="2"/>
      <c r="AG26" s="26" t="s">
        <v>31</v>
      </c>
    </row>
    <row r="27" spans="1:35" s="45" customFormat="1" ht="51.75" customHeight="1" x14ac:dyDescent="0.45">
      <c r="A27" s="55"/>
      <c r="B27" s="55"/>
      <c r="C27" s="31"/>
      <c r="D27" s="31"/>
      <c r="E27" s="31"/>
      <c r="F27" s="56"/>
      <c r="G27" s="56"/>
      <c r="H27" s="56"/>
      <c r="I27" s="57"/>
      <c r="J27" s="57"/>
      <c r="K27" s="58"/>
      <c r="L27" s="56"/>
      <c r="R27" s="3"/>
      <c r="S27" s="3"/>
      <c r="T27" s="3"/>
      <c r="U27" s="3"/>
      <c r="V27" s="2"/>
      <c r="W27" s="2"/>
      <c r="X27" s="2"/>
      <c r="Y27" s="2"/>
      <c r="AG27" s="26" t="s">
        <v>32</v>
      </c>
    </row>
    <row r="28" spans="1:35" s="45" customFormat="1" ht="17.25" customHeight="1" x14ac:dyDescent="0.3">
      <c r="A28" s="59"/>
      <c r="B28" s="59"/>
      <c r="R28" s="3"/>
      <c r="S28" s="3"/>
      <c r="T28" s="3"/>
      <c r="U28" s="3"/>
      <c r="V28" s="2"/>
      <c r="W28" s="2"/>
      <c r="X28" s="2"/>
      <c r="Y28" s="2"/>
      <c r="AG28" s="26" t="s">
        <v>33</v>
      </c>
    </row>
    <row r="29" spans="1:35" s="45" customFormat="1" ht="16.95" customHeight="1" x14ac:dyDescent="0.3">
      <c r="A29" s="59"/>
      <c r="B29" s="59"/>
      <c r="R29" s="3"/>
      <c r="S29" s="3"/>
      <c r="T29" s="3"/>
      <c r="U29" s="3"/>
      <c r="V29" s="2"/>
      <c r="W29" s="2"/>
      <c r="X29" s="2"/>
      <c r="Y29" s="2"/>
      <c r="AG29" s="26" t="s">
        <v>34</v>
      </c>
    </row>
    <row r="30" spans="1:35" s="45" customFormat="1" ht="16.95" customHeight="1" x14ac:dyDescent="0.3">
      <c r="A30" s="59"/>
      <c r="B30" s="59"/>
      <c r="R30" s="3"/>
      <c r="S30" s="3"/>
      <c r="T30" s="3"/>
      <c r="U30" s="3"/>
      <c r="V30" s="2"/>
      <c r="W30" s="2"/>
      <c r="X30" s="2"/>
      <c r="Y30" s="2"/>
      <c r="AG30" s="26" t="s">
        <v>17</v>
      </c>
      <c r="AI30" s="48"/>
    </row>
    <row r="31" spans="1:35" s="45" customFormat="1" ht="16.95" customHeight="1" x14ac:dyDescent="0.3">
      <c r="A31" s="59"/>
      <c r="B31" s="59"/>
      <c r="R31" s="3"/>
      <c r="S31" s="3"/>
      <c r="T31" s="3"/>
      <c r="U31" s="3"/>
      <c r="V31" s="2"/>
      <c r="W31" s="2"/>
      <c r="X31" s="2"/>
      <c r="Y31" s="2"/>
      <c r="AG31" s="39" t="s">
        <v>35</v>
      </c>
      <c r="AI31" s="48"/>
    </row>
    <row r="32" spans="1:35" s="45" customFormat="1" ht="16.95" customHeight="1" x14ac:dyDescent="0.3">
      <c r="A32" s="60"/>
      <c r="B32" s="61"/>
      <c r="C32" s="3"/>
      <c r="D32" s="3"/>
      <c r="E32" s="3"/>
      <c r="F32" s="3"/>
      <c r="G32" s="3"/>
      <c r="H32" s="3"/>
      <c r="I32" s="3"/>
      <c r="J32" s="3"/>
      <c r="K32" s="3"/>
      <c r="L32" s="3"/>
      <c r="M32" s="3"/>
      <c r="N32" s="3"/>
      <c r="O32" s="3"/>
      <c r="P32" s="3"/>
      <c r="Q32" s="3"/>
      <c r="R32" s="3"/>
      <c r="S32" s="3"/>
      <c r="T32" s="3"/>
      <c r="U32" s="3"/>
      <c r="V32" s="2"/>
      <c r="W32" s="2"/>
      <c r="X32" s="2"/>
      <c r="Y32" s="2"/>
      <c r="AI32" s="48"/>
    </row>
    <row r="33" spans="29:32" x14ac:dyDescent="0.3">
      <c r="AC33" s="3"/>
      <c r="AD33" s="3"/>
      <c r="AE33" s="3"/>
      <c r="AF33" s="3"/>
    </row>
    <row r="34" spans="29:32" x14ac:dyDescent="0.3">
      <c r="AC34" s="45"/>
    </row>
  </sheetData>
  <sheetProtection selectLockedCells="1"/>
  <mergeCells count="41">
    <mergeCell ref="O7:O8"/>
    <mergeCell ref="AC7:AG7"/>
    <mergeCell ref="V7:V9"/>
    <mergeCell ref="P7:P8"/>
    <mergeCell ref="Q7:Q8"/>
    <mergeCell ref="U7:U8"/>
    <mergeCell ref="R7:R8"/>
    <mergeCell ref="S7:S8"/>
    <mergeCell ref="T7:T8"/>
    <mergeCell ref="Q3:R3"/>
    <mergeCell ref="R4:T4"/>
    <mergeCell ref="L7:L8"/>
    <mergeCell ref="A7:A8"/>
    <mergeCell ref="B7:B8"/>
    <mergeCell ref="C7:C8"/>
    <mergeCell ref="D7:D8"/>
    <mergeCell ref="E7:E8"/>
    <mergeCell ref="F7:F8"/>
    <mergeCell ref="G7:G8"/>
    <mergeCell ref="H7:H8"/>
    <mergeCell ref="I7:I8"/>
    <mergeCell ref="J7:J8"/>
    <mergeCell ref="K7:K8"/>
    <mergeCell ref="M7:M8"/>
    <mergeCell ref="N7:N8"/>
    <mergeCell ref="U16:U17"/>
    <mergeCell ref="A1:T1"/>
    <mergeCell ref="AC4:AG4"/>
    <mergeCell ref="Q5:T5"/>
    <mergeCell ref="A3:B3"/>
    <mergeCell ref="C3:G3"/>
    <mergeCell ref="H3:H4"/>
    <mergeCell ref="J3:L3"/>
    <mergeCell ref="A4:B4"/>
    <mergeCell ref="C4:E4"/>
    <mergeCell ref="A5:B5"/>
    <mergeCell ref="C5:E5"/>
    <mergeCell ref="F5:G5"/>
    <mergeCell ref="I5:O5"/>
    <mergeCell ref="J4:P4"/>
    <mergeCell ref="F4:G4"/>
  </mergeCells>
  <phoneticPr fontId="1"/>
  <conditionalFormatting sqref="C3:C5 J3 B10:T15 B9 F9:Q9 L16:Q17">
    <cfRule type="containsBlanks" dxfId="30" priority="56">
      <formula>LEN(TRIM(B3))=0</formula>
    </cfRule>
  </conditionalFormatting>
  <conditionalFormatting sqref="I5">
    <cfRule type="containsBlanks" dxfId="29" priority="55">
      <formula>LEN(TRIM(I5))=0</formula>
    </cfRule>
  </conditionalFormatting>
  <conditionalFormatting sqref="I5 J3:J4 C3:C5 B10:T15 B9 F9:Q9 Q5 L16:Q17">
    <cfRule type="containsBlanks" dxfId="28" priority="54">
      <formula>LEN(TRIM(B3))=0</formula>
    </cfRule>
  </conditionalFormatting>
  <conditionalFormatting sqref="K16:K17">
    <cfRule type="containsBlanks" dxfId="27" priority="53">
      <formula>LEN(TRIM(K16))=0</formula>
    </cfRule>
  </conditionalFormatting>
  <conditionalFormatting sqref="K16:K17">
    <cfRule type="containsBlanks" dxfId="26" priority="52">
      <formula>LEN(TRIM(K16))=0</formula>
    </cfRule>
  </conditionalFormatting>
  <conditionalFormatting sqref="R4">
    <cfRule type="containsBlanks" dxfId="25" priority="50">
      <formula>LEN(TRIM(R4))=0</formula>
    </cfRule>
  </conditionalFormatting>
  <conditionalFormatting sqref="R4">
    <cfRule type="containsBlanks" dxfId="24" priority="51">
      <formula>LEN(TRIM(R4))=0</formula>
    </cfRule>
  </conditionalFormatting>
  <conditionalFormatting sqref="Q16:Q17">
    <cfRule type="cellIs" dxfId="23" priority="49" operator="greaterThan">
      <formula>4</formula>
    </cfRule>
  </conditionalFormatting>
  <conditionalFormatting sqref="L16:P16">
    <cfRule type="cellIs" dxfId="22" priority="48" operator="greaterThan">
      <formula>3</formula>
    </cfRule>
  </conditionalFormatting>
  <conditionalFormatting sqref="V10:V15">
    <cfRule type="notContainsBlanks" dxfId="21" priority="58">
      <formula>LEN(TRIM(V10))&gt;0</formula>
    </cfRule>
  </conditionalFormatting>
  <conditionalFormatting sqref="L18:Q18">
    <cfRule type="notContainsBlanks" dxfId="20" priority="57">
      <formula>LEN(TRIM(L18))&gt;0</formula>
    </cfRule>
  </conditionalFormatting>
  <conditionalFormatting sqref="X9">
    <cfRule type="notContainsBlanks" dxfId="19" priority="29">
      <formula>LEN(TRIM(X9))&gt;0</formula>
    </cfRule>
  </conditionalFormatting>
  <conditionalFormatting sqref="L11:P11">
    <cfRule type="expression" dxfId="18" priority="26">
      <formula>$Y$11</formula>
    </cfRule>
  </conditionalFormatting>
  <conditionalFormatting sqref="L12:P12">
    <cfRule type="expression" dxfId="17" priority="25">
      <formula>$Y$12</formula>
    </cfRule>
  </conditionalFormatting>
  <conditionalFormatting sqref="L13:P13">
    <cfRule type="expression" dxfId="16" priority="24">
      <formula>$Y$13</formula>
    </cfRule>
  </conditionalFormatting>
  <conditionalFormatting sqref="L9:P9">
    <cfRule type="expression" dxfId="15" priority="23">
      <formula>$Y$9</formula>
    </cfRule>
  </conditionalFormatting>
  <conditionalFormatting sqref="L14:P14">
    <cfRule type="expression" dxfId="14" priority="22">
      <formula>$Y$14</formula>
    </cfRule>
  </conditionalFormatting>
  <conditionalFormatting sqref="L15:P15">
    <cfRule type="expression" dxfId="13" priority="21">
      <formula>$Y$15</formula>
    </cfRule>
  </conditionalFormatting>
  <conditionalFormatting sqref="L10:L15">
    <cfRule type="expression" dxfId="12" priority="11">
      <formula>$L$20</formula>
    </cfRule>
  </conditionalFormatting>
  <conditionalFormatting sqref="M10:M15">
    <cfRule type="expression" dxfId="11" priority="10">
      <formula>$M$20</formula>
    </cfRule>
  </conditionalFormatting>
  <conditionalFormatting sqref="N10:N15">
    <cfRule type="expression" dxfId="10" priority="9">
      <formula>$N$20</formula>
    </cfRule>
  </conditionalFormatting>
  <conditionalFormatting sqref="O10:O15">
    <cfRule type="expression" dxfId="9" priority="8">
      <formula>$O$20</formula>
    </cfRule>
  </conditionalFormatting>
  <conditionalFormatting sqref="P10:P15">
    <cfRule type="expression" dxfId="8" priority="7">
      <formula>$P$20</formula>
    </cfRule>
  </conditionalFormatting>
  <conditionalFormatting sqref="Q10:Q15">
    <cfRule type="expression" dxfId="7" priority="6">
      <formula>$Q$20</formula>
    </cfRule>
  </conditionalFormatting>
  <conditionalFormatting sqref="C9:E9">
    <cfRule type="containsBlanks" dxfId="6" priority="4">
      <formula>LEN(TRIM(C9))=0</formula>
    </cfRule>
  </conditionalFormatting>
  <conditionalFormatting sqref="C9:E9">
    <cfRule type="containsBlanks" dxfId="5" priority="3">
      <formula>LEN(TRIM(C9))=0</formula>
    </cfRule>
  </conditionalFormatting>
  <conditionalFormatting sqref="R9:T9">
    <cfRule type="containsBlanks" dxfId="4" priority="2">
      <formula>LEN(TRIM(R9))=0</formula>
    </cfRule>
  </conditionalFormatting>
  <conditionalFormatting sqref="R9:T9">
    <cfRule type="containsBlanks" dxfId="3" priority="1">
      <formula>LEN(TRIM(R9))=0</formula>
    </cfRule>
  </conditionalFormatting>
  <conditionalFormatting sqref="Q9">
    <cfRule type="duplicateValues" dxfId="2" priority="66"/>
    <cfRule type="duplicateValues" dxfId="1" priority="67"/>
  </conditionalFormatting>
  <conditionalFormatting sqref="L10:P10">
    <cfRule type="expression" dxfId="0" priority="160">
      <formula>$Y$10</formula>
    </cfRule>
    <cfRule type="expression" priority="161">
      <formula>COUNTIF($L$10:$P$10,$AF$9)&gt;=3</formula>
    </cfRule>
  </conditionalFormatting>
  <dataValidations count="12">
    <dataValidation type="list" allowBlank="1" showInputMessage="1" showErrorMessage="1" sqref="L9:Q15" xr:uid="{00000000-0002-0000-0100-000000000000}">
      <formula1>$AF$9</formula1>
    </dataValidation>
    <dataValidation type="list" allowBlank="1" showInputMessage="1" showErrorMessage="1" sqref="J9:J15" xr:uid="{00000000-0002-0000-0100-000001000000}">
      <formula1>$AG$9:$AG$31</formula1>
    </dataValidation>
    <dataValidation type="list" allowBlank="1" showInputMessage="1" showErrorMessage="1" sqref="TV9:TW9 JZ9:KA9 WWL9:WWM9 WMP9:WMQ9 WCT9:WCU9 VSX9:VSY9 VJB9:VJC9 UZF9:UZG9 UPJ9:UPK9 UFN9:UFO9 TVR9:TVS9 TLV9:TLW9 TBZ9:TCA9 SSD9:SSE9 SIH9:SII9 RYL9:RYM9 ROP9:ROQ9 RET9:REU9 QUX9:QUY9 QLB9:QLC9 QBF9:QBG9 PRJ9:PRK9 PHN9:PHO9 OXR9:OXS9 ONV9:ONW9 ODZ9:OEA9 NUD9:NUE9 NKH9:NKI9 NAL9:NAM9 MQP9:MQQ9 MGT9:MGU9 LWX9:LWY9 LNB9:LNC9 LDF9:LDG9 KTJ9:KTK9 KJN9:KJO9 JZR9:JZS9 JPV9:JPW9 JFZ9:JGA9 IWD9:IWE9 IMH9:IMI9 ICL9:ICM9 HSP9:HSQ9 HIT9:HIU9 GYX9:GYY9 GPB9:GPC9 GFF9:GFG9 FVJ9:FVK9 FLN9:FLO9 FBR9:FBS9 ERV9:ERW9 EHZ9:EIA9 DYD9:DYE9 DOH9:DOI9 DEL9:DEM9 CUP9:CUQ9 CKT9:CKU9 CAX9:CAY9 BRB9:BRC9 BHF9:BHG9 AXJ9:AXK9 ANN9:ANO9 ADR9:ADS9 WMP983011:WMQ983011 WWL983011:WWM983011 JZ65507:KA65507 TV65507:TW65507 ADR65507:ADS65507 ANN65507:ANO65507 AXJ65507:AXK65507 BHF65507:BHG65507 BRB65507:BRC65507 CAX65507:CAY65507 CKT65507:CKU65507 CUP65507:CUQ65507 DEL65507:DEM65507 DOH65507:DOI65507 DYD65507:DYE65507 EHZ65507:EIA65507 ERV65507:ERW65507 FBR65507:FBS65507 FLN65507:FLO65507 FVJ65507:FVK65507 GFF65507:GFG65507 GPB65507:GPC65507 GYX65507:GYY65507 HIT65507:HIU65507 HSP65507:HSQ65507 ICL65507:ICM65507 IMH65507:IMI65507 IWD65507:IWE65507 JFZ65507:JGA65507 JPV65507:JPW65507 JZR65507:JZS65507 KJN65507:KJO65507 KTJ65507:KTK65507 LDF65507:LDG65507 LNB65507:LNC65507 LWX65507:LWY65507 MGT65507:MGU65507 MQP65507:MQQ65507 NAL65507:NAM65507 NKH65507:NKI65507 NUD65507:NUE65507 ODZ65507:OEA65507 ONV65507:ONW65507 OXR65507:OXS65507 PHN65507:PHO65507 PRJ65507:PRK65507 QBF65507:QBG65507 QLB65507:QLC65507 QUX65507:QUY65507 RET65507:REU65507 ROP65507:ROQ65507 RYL65507:RYM65507 SIH65507:SII65507 SSD65507:SSE65507 TBZ65507:TCA65507 TLV65507:TLW65507 TVR65507:TVS65507 UFN65507:UFO65507 UPJ65507:UPK65507 UZF65507:UZG65507 VJB65507:VJC65507 VSX65507:VSY65507 WCT65507:WCU65507 WMP65507:WMQ65507 WWL65507:WWM65507 JZ131043:KA131043 TV131043:TW131043 ADR131043:ADS131043 ANN131043:ANO131043 AXJ131043:AXK131043 BHF131043:BHG131043 BRB131043:BRC131043 CAX131043:CAY131043 CKT131043:CKU131043 CUP131043:CUQ131043 DEL131043:DEM131043 DOH131043:DOI131043 DYD131043:DYE131043 EHZ131043:EIA131043 ERV131043:ERW131043 FBR131043:FBS131043 FLN131043:FLO131043 FVJ131043:FVK131043 GFF131043:GFG131043 GPB131043:GPC131043 GYX131043:GYY131043 HIT131043:HIU131043 HSP131043:HSQ131043 ICL131043:ICM131043 IMH131043:IMI131043 IWD131043:IWE131043 JFZ131043:JGA131043 JPV131043:JPW131043 JZR131043:JZS131043 KJN131043:KJO131043 KTJ131043:KTK131043 LDF131043:LDG131043 LNB131043:LNC131043 LWX131043:LWY131043 MGT131043:MGU131043 MQP131043:MQQ131043 NAL131043:NAM131043 NKH131043:NKI131043 NUD131043:NUE131043 ODZ131043:OEA131043 ONV131043:ONW131043 OXR131043:OXS131043 PHN131043:PHO131043 PRJ131043:PRK131043 QBF131043:QBG131043 QLB131043:QLC131043 QUX131043:QUY131043 RET131043:REU131043 ROP131043:ROQ131043 RYL131043:RYM131043 SIH131043:SII131043 SSD131043:SSE131043 TBZ131043:TCA131043 TLV131043:TLW131043 TVR131043:TVS131043 UFN131043:UFO131043 UPJ131043:UPK131043 UZF131043:UZG131043 VJB131043:VJC131043 VSX131043:VSY131043 WCT131043:WCU131043 WMP131043:WMQ131043 WWL131043:WWM131043 JZ196579:KA196579 TV196579:TW196579 ADR196579:ADS196579 ANN196579:ANO196579 AXJ196579:AXK196579 BHF196579:BHG196579 BRB196579:BRC196579 CAX196579:CAY196579 CKT196579:CKU196579 CUP196579:CUQ196579 DEL196579:DEM196579 DOH196579:DOI196579 DYD196579:DYE196579 EHZ196579:EIA196579 ERV196579:ERW196579 FBR196579:FBS196579 FLN196579:FLO196579 FVJ196579:FVK196579 GFF196579:GFG196579 GPB196579:GPC196579 GYX196579:GYY196579 HIT196579:HIU196579 HSP196579:HSQ196579 ICL196579:ICM196579 IMH196579:IMI196579 IWD196579:IWE196579 JFZ196579:JGA196579 JPV196579:JPW196579 JZR196579:JZS196579 KJN196579:KJO196579 KTJ196579:KTK196579 LDF196579:LDG196579 LNB196579:LNC196579 LWX196579:LWY196579 MGT196579:MGU196579 MQP196579:MQQ196579 NAL196579:NAM196579 NKH196579:NKI196579 NUD196579:NUE196579 ODZ196579:OEA196579 ONV196579:ONW196579 OXR196579:OXS196579 PHN196579:PHO196579 PRJ196579:PRK196579 QBF196579:QBG196579 QLB196579:QLC196579 QUX196579:QUY196579 RET196579:REU196579 ROP196579:ROQ196579 RYL196579:RYM196579 SIH196579:SII196579 SSD196579:SSE196579 TBZ196579:TCA196579 TLV196579:TLW196579 TVR196579:TVS196579 UFN196579:UFO196579 UPJ196579:UPK196579 UZF196579:UZG196579 VJB196579:VJC196579 VSX196579:VSY196579 WCT196579:WCU196579 WMP196579:WMQ196579 WWL196579:WWM196579 JZ262115:KA262115 TV262115:TW262115 ADR262115:ADS262115 ANN262115:ANO262115 AXJ262115:AXK262115 BHF262115:BHG262115 BRB262115:BRC262115 CAX262115:CAY262115 CKT262115:CKU262115 CUP262115:CUQ262115 DEL262115:DEM262115 DOH262115:DOI262115 DYD262115:DYE262115 EHZ262115:EIA262115 ERV262115:ERW262115 FBR262115:FBS262115 FLN262115:FLO262115 FVJ262115:FVK262115 GFF262115:GFG262115 GPB262115:GPC262115 GYX262115:GYY262115 HIT262115:HIU262115 HSP262115:HSQ262115 ICL262115:ICM262115 IMH262115:IMI262115 IWD262115:IWE262115 JFZ262115:JGA262115 JPV262115:JPW262115 JZR262115:JZS262115 KJN262115:KJO262115 KTJ262115:KTK262115 LDF262115:LDG262115 LNB262115:LNC262115 LWX262115:LWY262115 MGT262115:MGU262115 MQP262115:MQQ262115 NAL262115:NAM262115 NKH262115:NKI262115 NUD262115:NUE262115 ODZ262115:OEA262115 ONV262115:ONW262115 OXR262115:OXS262115 PHN262115:PHO262115 PRJ262115:PRK262115 QBF262115:QBG262115 QLB262115:QLC262115 QUX262115:QUY262115 RET262115:REU262115 ROP262115:ROQ262115 RYL262115:RYM262115 SIH262115:SII262115 SSD262115:SSE262115 TBZ262115:TCA262115 TLV262115:TLW262115 TVR262115:TVS262115 UFN262115:UFO262115 UPJ262115:UPK262115 UZF262115:UZG262115 VJB262115:VJC262115 VSX262115:VSY262115 WCT262115:WCU262115 WMP262115:WMQ262115 WWL262115:WWM262115 JZ327651:KA327651 TV327651:TW327651 ADR327651:ADS327651 ANN327651:ANO327651 AXJ327651:AXK327651 BHF327651:BHG327651 BRB327651:BRC327651 CAX327651:CAY327651 CKT327651:CKU327651 CUP327651:CUQ327651 DEL327651:DEM327651 DOH327651:DOI327651 DYD327651:DYE327651 EHZ327651:EIA327651 ERV327651:ERW327651 FBR327651:FBS327651 FLN327651:FLO327651 FVJ327651:FVK327651 GFF327651:GFG327651 GPB327651:GPC327651 GYX327651:GYY327651 HIT327651:HIU327651 HSP327651:HSQ327651 ICL327651:ICM327651 IMH327651:IMI327651 IWD327651:IWE327651 JFZ327651:JGA327651 JPV327651:JPW327651 JZR327651:JZS327651 KJN327651:KJO327651 KTJ327651:KTK327651 LDF327651:LDG327651 LNB327651:LNC327651 LWX327651:LWY327651 MGT327651:MGU327651 MQP327651:MQQ327651 NAL327651:NAM327651 NKH327651:NKI327651 NUD327651:NUE327651 ODZ327651:OEA327651 ONV327651:ONW327651 OXR327651:OXS327651 PHN327651:PHO327651 PRJ327651:PRK327651 QBF327651:QBG327651 QLB327651:QLC327651 QUX327651:QUY327651 RET327651:REU327651 ROP327651:ROQ327651 RYL327651:RYM327651 SIH327651:SII327651 SSD327651:SSE327651 TBZ327651:TCA327651 TLV327651:TLW327651 TVR327651:TVS327651 UFN327651:UFO327651 UPJ327651:UPK327651 UZF327651:UZG327651 VJB327651:VJC327651 VSX327651:VSY327651 WCT327651:WCU327651 WMP327651:WMQ327651 WWL327651:WWM327651 JZ393187:KA393187 TV393187:TW393187 ADR393187:ADS393187 ANN393187:ANO393187 AXJ393187:AXK393187 BHF393187:BHG393187 BRB393187:BRC393187 CAX393187:CAY393187 CKT393187:CKU393187 CUP393187:CUQ393187 DEL393187:DEM393187 DOH393187:DOI393187 DYD393187:DYE393187 EHZ393187:EIA393187 ERV393187:ERW393187 FBR393187:FBS393187 FLN393187:FLO393187 FVJ393187:FVK393187 GFF393187:GFG393187 GPB393187:GPC393187 GYX393187:GYY393187 HIT393187:HIU393187 HSP393187:HSQ393187 ICL393187:ICM393187 IMH393187:IMI393187 IWD393187:IWE393187 JFZ393187:JGA393187 JPV393187:JPW393187 JZR393187:JZS393187 KJN393187:KJO393187 KTJ393187:KTK393187 LDF393187:LDG393187 LNB393187:LNC393187 LWX393187:LWY393187 MGT393187:MGU393187 MQP393187:MQQ393187 NAL393187:NAM393187 NKH393187:NKI393187 NUD393187:NUE393187 ODZ393187:OEA393187 ONV393187:ONW393187 OXR393187:OXS393187 PHN393187:PHO393187 PRJ393187:PRK393187 QBF393187:QBG393187 QLB393187:QLC393187 QUX393187:QUY393187 RET393187:REU393187 ROP393187:ROQ393187 RYL393187:RYM393187 SIH393187:SII393187 SSD393187:SSE393187 TBZ393187:TCA393187 TLV393187:TLW393187 TVR393187:TVS393187 UFN393187:UFO393187 UPJ393187:UPK393187 UZF393187:UZG393187 VJB393187:VJC393187 VSX393187:VSY393187 WCT393187:WCU393187 WMP393187:WMQ393187 WWL393187:WWM393187 JZ458723:KA458723 TV458723:TW458723 ADR458723:ADS458723 ANN458723:ANO458723 AXJ458723:AXK458723 BHF458723:BHG458723 BRB458723:BRC458723 CAX458723:CAY458723 CKT458723:CKU458723 CUP458723:CUQ458723 DEL458723:DEM458723 DOH458723:DOI458723 DYD458723:DYE458723 EHZ458723:EIA458723 ERV458723:ERW458723 FBR458723:FBS458723 FLN458723:FLO458723 FVJ458723:FVK458723 GFF458723:GFG458723 GPB458723:GPC458723 GYX458723:GYY458723 HIT458723:HIU458723 HSP458723:HSQ458723 ICL458723:ICM458723 IMH458723:IMI458723 IWD458723:IWE458723 JFZ458723:JGA458723 JPV458723:JPW458723 JZR458723:JZS458723 KJN458723:KJO458723 KTJ458723:KTK458723 LDF458723:LDG458723 LNB458723:LNC458723 LWX458723:LWY458723 MGT458723:MGU458723 MQP458723:MQQ458723 NAL458723:NAM458723 NKH458723:NKI458723 NUD458723:NUE458723 ODZ458723:OEA458723 ONV458723:ONW458723 OXR458723:OXS458723 PHN458723:PHO458723 PRJ458723:PRK458723 QBF458723:QBG458723 QLB458723:QLC458723 QUX458723:QUY458723 RET458723:REU458723 ROP458723:ROQ458723 RYL458723:RYM458723 SIH458723:SII458723 SSD458723:SSE458723 TBZ458723:TCA458723 TLV458723:TLW458723 TVR458723:TVS458723 UFN458723:UFO458723 UPJ458723:UPK458723 UZF458723:UZG458723 VJB458723:VJC458723 VSX458723:VSY458723 WCT458723:WCU458723 WMP458723:WMQ458723 WWL458723:WWM458723 JZ524259:KA524259 TV524259:TW524259 ADR524259:ADS524259 ANN524259:ANO524259 AXJ524259:AXK524259 BHF524259:BHG524259 BRB524259:BRC524259 CAX524259:CAY524259 CKT524259:CKU524259 CUP524259:CUQ524259 DEL524259:DEM524259 DOH524259:DOI524259 DYD524259:DYE524259 EHZ524259:EIA524259 ERV524259:ERW524259 FBR524259:FBS524259 FLN524259:FLO524259 FVJ524259:FVK524259 GFF524259:GFG524259 GPB524259:GPC524259 GYX524259:GYY524259 HIT524259:HIU524259 HSP524259:HSQ524259 ICL524259:ICM524259 IMH524259:IMI524259 IWD524259:IWE524259 JFZ524259:JGA524259 JPV524259:JPW524259 JZR524259:JZS524259 KJN524259:KJO524259 KTJ524259:KTK524259 LDF524259:LDG524259 LNB524259:LNC524259 LWX524259:LWY524259 MGT524259:MGU524259 MQP524259:MQQ524259 NAL524259:NAM524259 NKH524259:NKI524259 NUD524259:NUE524259 ODZ524259:OEA524259 ONV524259:ONW524259 OXR524259:OXS524259 PHN524259:PHO524259 PRJ524259:PRK524259 QBF524259:QBG524259 QLB524259:QLC524259 QUX524259:QUY524259 RET524259:REU524259 ROP524259:ROQ524259 RYL524259:RYM524259 SIH524259:SII524259 SSD524259:SSE524259 TBZ524259:TCA524259 TLV524259:TLW524259 TVR524259:TVS524259 UFN524259:UFO524259 UPJ524259:UPK524259 UZF524259:UZG524259 VJB524259:VJC524259 VSX524259:VSY524259 WCT524259:WCU524259 WMP524259:WMQ524259 WWL524259:WWM524259 JZ589795:KA589795 TV589795:TW589795 ADR589795:ADS589795 ANN589795:ANO589795 AXJ589795:AXK589795 BHF589795:BHG589795 BRB589795:BRC589795 CAX589795:CAY589795 CKT589795:CKU589795 CUP589795:CUQ589795 DEL589795:DEM589795 DOH589795:DOI589795 DYD589795:DYE589795 EHZ589795:EIA589795 ERV589795:ERW589795 FBR589795:FBS589795 FLN589795:FLO589795 FVJ589795:FVK589795 GFF589795:GFG589795 GPB589795:GPC589795 GYX589795:GYY589795 HIT589795:HIU589795 HSP589795:HSQ589795 ICL589795:ICM589795 IMH589795:IMI589795 IWD589795:IWE589795 JFZ589795:JGA589795 JPV589795:JPW589795 JZR589795:JZS589795 KJN589795:KJO589795 KTJ589795:KTK589795 LDF589795:LDG589795 LNB589795:LNC589795 LWX589795:LWY589795 MGT589795:MGU589795 MQP589795:MQQ589795 NAL589795:NAM589795 NKH589795:NKI589795 NUD589795:NUE589795 ODZ589795:OEA589795 ONV589795:ONW589795 OXR589795:OXS589795 PHN589795:PHO589795 PRJ589795:PRK589795 QBF589795:QBG589795 QLB589795:QLC589795 QUX589795:QUY589795 RET589795:REU589795 ROP589795:ROQ589795 RYL589795:RYM589795 SIH589795:SII589795 SSD589795:SSE589795 TBZ589795:TCA589795 TLV589795:TLW589795 TVR589795:TVS589795 UFN589795:UFO589795 UPJ589795:UPK589795 UZF589795:UZG589795 VJB589795:VJC589795 VSX589795:VSY589795 WCT589795:WCU589795 WMP589795:WMQ589795 WWL589795:WWM589795 JZ655331:KA655331 TV655331:TW655331 ADR655331:ADS655331 ANN655331:ANO655331 AXJ655331:AXK655331 BHF655331:BHG655331 BRB655331:BRC655331 CAX655331:CAY655331 CKT655331:CKU655331 CUP655331:CUQ655331 DEL655331:DEM655331 DOH655331:DOI655331 DYD655331:DYE655331 EHZ655331:EIA655331 ERV655331:ERW655331 FBR655331:FBS655331 FLN655331:FLO655331 FVJ655331:FVK655331 GFF655331:GFG655331 GPB655331:GPC655331 GYX655331:GYY655331 HIT655331:HIU655331 HSP655331:HSQ655331 ICL655331:ICM655331 IMH655331:IMI655331 IWD655331:IWE655331 JFZ655331:JGA655331 JPV655331:JPW655331 JZR655331:JZS655331 KJN655331:KJO655331 KTJ655331:KTK655331 LDF655331:LDG655331 LNB655331:LNC655331 LWX655331:LWY655331 MGT655331:MGU655331 MQP655331:MQQ655331 NAL655331:NAM655331 NKH655331:NKI655331 NUD655331:NUE655331 ODZ655331:OEA655331 ONV655331:ONW655331 OXR655331:OXS655331 PHN655331:PHO655331 PRJ655331:PRK655331 QBF655331:QBG655331 QLB655331:QLC655331 QUX655331:QUY655331 RET655331:REU655331 ROP655331:ROQ655331 RYL655331:RYM655331 SIH655331:SII655331 SSD655331:SSE655331 TBZ655331:TCA655331 TLV655331:TLW655331 TVR655331:TVS655331 UFN655331:UFO655331 UPJ655331:UPK655331 UZF655331:UZG655331 VJB655331:VJC655331 VSX655331:VSY655331 WCT655331:WCU655331 WMP655331:WMQ655331 WWL655331:WWM655331 JZ720867:KA720867 TV720867:TW720867 ADR720867:ADS720867 ANN720867:ANO720867 AXJ720867:AXK720867 BHF720867:BHG720867 BRB720867:BRC720867 CAX720867:CAY720867 CKT720867:CKU720867 CUP720867:CUQ720867 DEL720867:DEM720867 DOH720867:DOI720867 DYD720867:DYE720867 EHZ720867:EIA720867 ERV720867:ERW720867 FBR720867:FBS720867 FLN720867:FLO720867 FVJ720867:FVK720867 GFF720867:GFG720867 GPB720867:GPC720867 GYX720867:GYY720867 HIT720867:HIU720867 HSP720867:HSQ720867 ICL720867:ICM720867 IMH720867:IMI720867 IWD720867:IWE720867 JFZ720867:JGA720867 JPV720867:JPW720867 JZR720867:JZS720867 KJN720867:KJO720867 KTJ720867:KTK720867 LDF720867:LDG720867 LNB720867:LNC720867 LWX720867:LWY720867 MGT720867:MGU720867 MQP720867:MQQ720867 NAL720867:NAM720867 NKH720867:NKI720867 NUD720867:NUE720867 ODZ720867:OEA720867 ONV720867:ONW720867 OXR720867:OXS720867 PHN720867:PHO720867 PRJ720867:PRK720867 QBF720867:QBG720867 QLB720867:QLC720867 QUX720867:QUY720867 RET720867:REU720867 ROP720867:ROQ720867 RYL720867:RYM720867 SIH720867:SII720867 SSD720867:SSE720867 TBZ720867:TCA720867 TLV720867:TLW720867 TVR720867:TVS720867 UFN720867:UFO720867 UPJ720867:UPK720867 UZF720867:UZG720867 VJB720867:VJC720867 VSX720867:VSY720867 WCT720867:WCU720867 WMP720867:WMQ720867 WWL720867:WWM720867 JZ786403:KA786403 TV786403:TW786403 ADR786403:ADS786403 ANN786403:ANO786403 AXJ786403:AXK786403 BHF786403:BHG786403 BRB786403:BRC786403 CAX786403:CAY786403 CKT786403:CKU786403 CUP786403:CUQ786403 DEL786403:DEM786403 DOH786403:DOI786403 DYD786403:DYE786403 EHZ786403:EIA786403 ERV786403:ERW786403 FBR786403:FBS786403 FLN786403:FLO786403 FVJ786403:FVK786403 GFF786403:GFG786403 GPB786403:GPC786403 GYX786403:GYY786403 HIT786403:HIU786403 HSP786403:HSQ786403 ICL786403:ICM786403 IMH786403:IMI786403 IWD786403:IWE786403 JFZ786403:JGA786403 JPV786403:JPW786403 JZR786403:JZS786403 KJN786403:KJO786403 KTJ786403:KTK786403 LDF786403:LDG786403 LNB786403:LNC786403 LWX786403:LWY786403 MGT786403:MGU786403 MQP786403:MQQ786403 NAL786403:NAM786403 NKH786403:NKI786403 NUD786403:NUE786403 ODZ786403:OEA786403 ONV786403:ONW786403 OXR786403:OXS786403 PHN786403:PHO786403 PRJ786403:PRK786403 QBF786403:QBG786403 QLB786403:QLC786403 QUX786403:QUY786403 RET786403:REU786403 ROP786403:ROQ786403 RYL786403:RYM786403 SIH786403:SII786403 SSD786403:SSE786403 TBZ786403:TCA786403 TLV786403:TLW786403 TVR786403:TVS786403 UFN786403:UFO786403 UPJ786403:UPK786403 UZF786403:UZG786403 VJB786403:VJC786403 VSX786403:VSY786403 WCT786403:WCU786403 WMP786403:WMQ786403 WWL786403:WWM786403 JZ851939:KA851939 TV851939:TW851939 ADR851939:ADS851939 ANN851939:ANO851939 AXJ851939:AXK851939 BHF851939:BHG851939 BRB851939:BRC851939 CAX851939:CAY851939 CKT851939:CKU851939 CUP851939:CUQ851939 DEL851939:DEM851939 DOH851939:DOI851939 DYD851939:DYE851939 EHZ851939:EIA851939 ERV851939:ERW851939 FBR851939:FBS851939 FLN851939:FLO851939 FVJ851939:FVK851939 GFF851939:GFG851939 GPB851939:GPC851939 GYX851939:GYY851939 HIT851939:HIU851939 HSP851939:HSQ851939 ICL851939:ICM851939 IMH851939:IMI851939 IWD851939:IWE851939 JFZ851939:JGA851939 JPV851939:JPW851939 JZR851939:JZS851939 KJN851939:KJO851939 KTJ851939:KTK851939 LDF851939:LDG851939 LNB851939:LNC851939 LWX851939:LWY851939 MGT851939:MGU851939 MQP851939:MQQ851939 NAL851939:NAM851939 NKH851939:NKI851939 NUD851939:NUE851939 ODZ851939:OEA851939 ONV851939:ONW851939 OXR851939:OXS851939 PHN851939:PHO851939 PRJ851939:PRK851939 QBF851939:QBG851939 QLB851939:QLC851939 QUX851939:QUY851939 RET851939:REU851939 ROP851939:ROQ851939 RYL851939:RYM851939 SIH851939:SII851939 SSD851939:SSE851939 TBZ851939:TCA851939 TLV851939:TLW851939 TVR851939:TVS851939 UFN851939:UFO851939 UPJ851939:UPK851939 UZF851939:UZG851939 VJB851939:VJC851939 VSX851939:VSY851939 WCT851939:WCU851939 WMP851939:WMQ851939 WWL851939:WWM851939 JZ917475:KA917475 TV917475:TW917475 ADR917475:ADS917475 ANN917475:ANO917475 AXJ917475:AXK917475 BHF917475:BHG917475 BRB917475:BRC917475 CAX917475:CAY917475 CKT917475:CKU917475 CUP917475:CUQ917475 DEL917475:DEM917475 DOH917475:DOI917475 DYD917475:DYE917475 EHZ917475:EIA917475 ERV917475:ERW917475 FBR917475:FBS917475 FLN917475:FLO917475 FVJ917475:FVK917475 GFF917475:GFG917475 GPB917475:GPC917475 GYX917475:GYY917475 HIT917475:HIU917475 HSP917475:HSQ917475 ICL917475:ICM917475 IMH917475:IMI917475 IWD917475:IWE917475 JFZ917475:JGA917475 JPV917475:JPW917475 JZR917475:JZS917475 KJN917475:KJO917475 KTJ917475:KTK917475 LDF917475:LDG917475 LNB917475:LNC917475 LWX917475:LWY917475 MGT917475:MGU917475 MQP917475:MQQ917475 NAL917475:NAM917475 NKH917475:NKI917475 NUD917475:NUE917475 ODZ917475:OEA917475 ONV917475:ONW917475 OXR917475:OXS917475 PHN917475:PHO917475 PRJ917475:PRK917475 QBF917475:QBG917475 QLB917475:QLC917475 QUX917475:QUY917475 RET917475:REU917475 ROP917475:ROQ917475 RYL917475:RYM917475 SIH917475:SII917475 SSD917475:SSE917475 TBZ917475:TCA917475 TLV917475:TLW917475 TVR917475:TVS917475 UFN917475:UFO917475 UPJ917475:UPK917475 UZF917475:UZG917475 VJB917475:VJC917475 VSX917475:VSY917475 WCT917475:WCU917475 WMP917475:WMQ917475 WWL917475:WWM917475 JZ983011:KA983011 TV983011:TW983011 ADR983011:ADS983011 ANN983011:ANO983011 AXJ983011:AXK983011 BHF983011:BHG983011 BRB983011:BRC983011 CAX983011:CAY983011 CKT983011:CKU983011 CUP983011:CUQ983011 DEL983011:DEM983011 DOH983011:DOI983011 DYD983011:DYE983011 EHZ983011:EIA983011 ERV983011:ERW983011 FBR983011:FBS983011 FLN983011:FLO983011 FVJ983011:FVK983011 GFF983011:GFG983011 GPB983011:GPC983011 GYX983011:GYY983011 HIT983011:HIU983011 HSP983011:HSQ983011 ICL983011:ICM983011 IMH983011:IMI983011 IWD983011:IWE983011 JFZ983011:JGA983011 JPV983011:JPW983011 JZR983011:JZS983011 KJN983011:KJO983011 KTJ983011:KTK983011 LDF983011:LDG983011 LNB983011:LNC983011 LWX983011:LWY983011 MGT983011:MGU983011 MQP983011:MQQ983011 NAL983011:NAM983011 NKH983011:NKI983011 NUD983011:NUE983011 ODZ983011:OEA983011 ONV983011:ONW983011 OXR983011:OXS983011 PHN983011:PHO983011 PRJ983011:PRK983011 QBF983011:QBG983011 QLB983011:QLC983011 QUX983011:QUY983011 RET983011:REU983011 ROP983011:ROQ983011 RYL983011:RYM983011 SIH983011:SII983011 SSD983011:SSE983011 TBZ983011:TCA983011 TLV983011:TLW983011 TVR983011:TVS983011 UFN983011:UFO983011 UPJ983011:UPK983011 UZF983011:UZG983011 VJB983011:VJC983011 VSX983011:VSY983011 WCT983011:WCU983011" xr:uid="{00000000-0002-0000-0100-000002000000}">
      <formula1>$AF$15:$AF$26</formula1>
    </dataValidation>
    <dataValidation type="list" allowBlank="1" showInputMessage="1" showErrorMessage="1" sqref="K9:K15" xr:uid="{00000000-0002-0000-0100-000003000000}">
      <formula1>$AE$9:$AE$10</formula1>
    </dataValidation>
    <dataValidation type="list" allowBlank="1" showInputMessage="1" showErrorMessage="1" sqref="F9:F15" xr:uid="{00000000-0002-0000-0100-000004000000}">
      <formula1>$AD$9:$AD$11</formula1>
    </dataValidation>
    <dataValidation type="custom" allowBlank="1" showInputMessage="1" showErrorMessage="1" error="桁数が不足または超過しています。" sqref="B9:B15" xr:uid="{00000000-0002-0000-0100-000005000000}">
      <formula1>LENB(B9)=11</formula1>
    </dataValidation>
    <dataValidation type="list" allowBlank="1" showInputMessage="1" showErrorMessage="1" sqref="WWC9:WWC14 WWG20 WVW21:WVW22 WMK20 WMA21:WMA22 WCO20 WCE21:WCE22 VSS20 VSI21:VSI22 VIW20 VIM21:VIM22 UZA20 UYQ21:UYQ22 UPE20 UOU21:UOU22 UFI20 UEY21:UEY22 TVM20 TVC21:TVC22 TLQ20 TLG21:TLG22 TBU20 TBK21:TBK22 SRY20 SRO21:SRO22 SIC20 SHS21:SHS22 RYG20 RXW21:RXW22 ROK20 ROA21:ROA22 REO20 REE21:REE22 QUS20 QUI21:QUI22 QKW20 QKM21:QKM22 QBA20 QAQ21:QAQ22 PRE20 PQU21:PQU22 PHI20 PGY21:PGY22 OXM20 OXC21:OXC22 ONQ20 ONG21:ONG22 ODU20 ODK21:ODK22 NTY20 NTO21:NTO22 NKC20 NJS21:NJS22 NAG20 MZW21:MZW22 MQK20 MQA21:MQA22 MGO20 MGE21:MGE22 LWS20 LWI21:LWI22 LMW20 LMM21:LMM22 LDA20 LCQ21:LCQ22 KTE20 KSU21:KSU22 KJI20 KIY21:KIY22 JZM20 JZC21:JZC22 JPQ20 JPG21:JPG22 JFU20 JFK21:JFK22 IVY20 IVO21:IVO22 IMC20 ILS21:ILS22 ICG20 IBW21:IBW22 HSK20 HSA21:HSA22 HIO20 HIE21:HIE22 GYS20 GYI21:GYI22 GOW20 GOM21:GOM22 GFA20 GEQ21:GEQ22 FVE20 FUU21:FUU22 FLI20 FKY21:FKY22 FBM20 FBC21:FBC22 ERQ20 ERG21:ERG22 EHU20 EHK21:EHK22 DXY20 DXO21:DXO22 DOC20 DNS21:DNS22 DEG20 DDW21:DDW22 CUK20 CUA21:CUA22 CKO20 CKE21:CKE22 CAS20 CAI21:CAI22 BQW20 BQM21:BQM22 BHA20 BGQ21:BGQ22 AXE20 AWU21:AWU22 ANI20 AMY21:AMY22 ADM20 ADC21:ADC22 TQ20 TG21:TG22 JU20 JK21:JK22 JK24 TK15:TK19 ADG15:ADG19 ANC15:ANC19 AWY15:AWY19 BGU15:BGU19 BQQ15:BQQ19 CAM15:CAM19 CKI15:CKI19 CUE15:CUE19 DEA15:DEA19 DNW15:DNW19 DXS15:DXS19 EHO15:EHO19 ERK15:ERK19 FBG15:FBG19 FLC15:FLC19 FUY15:FUY19 GEU15:GEU19 GOQ15:GOQ19 GYM15:GYM19 HII15:HII19 HSE15:HSE19 ICA15:ICA19 ILW15:ILW19 IVS15:IVS19 JFO15:JFO19 JPK15:JPK19 JZG15:JZG19 KJC15:KJC19 KSY15:KSY19 LCU15:LCU19 LMQ15:LMQ19 LWM15:LWM19 MGI15:MGI19 MQE15:MQE19 NAA15:NAA19 NJW15:NJW19 NTS15:NTS19 ODO15:ODO19 ONK15:ONK19 OXG15:OXG19 PHC15:PHC19 PQY15:PQY19 QAU15:QAU19 QKQ15:QKQ19 QUM15:QUM19 REI15:REI19 ROE15:ROE19 RYA15:RYA19 SHW15:SHW19 SRS15:SRS19 TBO15:TBO19 TLK15:TLK19 TVG15:TVG19 UFC15:UFC19 UOY15:UOY19 UYU15:UYU19 VIQ15:VIQ19 VSM15:VSM19 WCI15:WCI19 WME15:WME19 WWA15:WWA19 JQ9:JQ14 TM9:TM14 ADI9:ADI14 ANE9:ANE14 AXA9:AXA14 BGW9:BGW14 BQS9:BQS14 CAO9:CAO14 CKK9:CKK14 CUG9:CUG14 DEC9:DEC14 DNY9:DNY14 DXU9:DXU14 EHQ9:EHQ14 ERM9:ERM14 FBI9:FBI14 FLE9:FLE14 FVA9:FVA14 GEW9:GEW14 GOS9:GOS14 GYO9:GYO14 HIK9:HIK14 HSG9:HSG14 ICC9:ICC14 ILY9:ILY14 IVU9:IVU14 JFQ9:JFQ14 JPM9:JPM14 JZI9:JZI14 KJE9:KJE14 KTA9:KTA14 LCW9:LCW14 LMS9:LMS14 LWO9:LWO14 MGK9:MGK14 MQG9:MQG14 NAC9:NAC14 NJY9:NJY14 NTU9:NTU14 ODQ9:ODQ14 ONM9:ONM14 OXI9:OXI14 PHE9:PHE14 PRA9:PRA14 QAW9:QAW14 QKS9:QKS14 QUO9:QUO14 REK9:REK14 ROG9:ROG14 RYC9:RYC14 SHY9:SHY14 SRU9:SRU14 TBQ9:TBQ14 TLM9:TLM14 TVI9:TVI14 UFE9:UFE14 UPA9:UPA14 UYW9:UYW14 VIS9:VIS14 VSO9:VSO14 WCK9:WCK14 WMG9:WMG14 JO15:JO19 WMG983011:WMG983025 WCK983011:WCK983025 VSO983011:VSO983025 VIS983011:VIS983025 UYW983011:UYW983025 UPA983011:UPA983025 UFE983011:UFE983025 TVI983011:TVI983025 TLM983011:TLM983025 TBQ983011:TBQ983025 SRU983011:SRU983025 SHY983011:SHY983025 RYC983011:RYC983025 ROG983011:ROG983025 REK983011:REK983025 QUO983011:QUO983025 QKS983011:QKS983025 QAW983011:QAW983025 PRA983011:PRA983025 PHE983011:PHE983025 OXI983011:OXI983025 ONM983011:ONM983025 ODQ983011:ODQ983025 NTU983011:NTU983025 NJY983011:NJY983025 NAC983011:NAC983025 MQG983011:MQG983025 MGK983011:MGK983025 LWO983011:LWO983025 LMS983011:LMS983025 LCW983011:LCW983025 KTA983011:KTA983025 KJE983011:KJE983025 JZI983011:JZI983025 JPM983011:JPM983025 JFQ983011:JFQ983025 IVU983011:IVU983025 ILY983011:ILY983025 ICC983011:ICC983025 HSG983011:HSG983025 HIK983011:HIK983025 GYO983011:GYO983025 GOS983011:GOS983025 GEW983011:GEW983025 FVA983011:FVA983025 FLE983011:FLE983025 FBI983011:FBI983025 ERM983011:ERM983025 EHQ983011:EHQ983025 DXU983011:DXU983025 DNY983011:DNY983025 DEC983011:DEC983025 CUG983011:CUG983025 CKK983011:CKK983025 CAO983011:CAO983025 BQS983011:BQS983025 BGW983011:BGW983025 AXA983011:AXA983025 ANE983011:ANE983025 ADI983011:ADI983025 TM983011:TM983025 JQ983011:JQ983025 WWC917475:WWC917489 WMG917475:WMG917489 WCK917475:WCK917489 VSO917475:VSO917489 VIS917475:VIS917489 UYW917475:UYW917489 UPA917475:UPA917489 UFE917475:UFE917489 TVI917475:TVI917489 TLM917475:TLM917489 TBQ917475:TBQ917489 SRU917475:SRU917489 SHY917475:SHY917489 RYC917475:RYC917489 ROG917475:ROG917489 REK917475:REK917489 QUO917475:QUO917489 QKS917475:QKS917489 QAW917475:QAW917489 PRA917475:PRA917489 PHE917475:PHE917489 OXI917475:OXI917489 ONM917475:ONM917489 ODQ917475:ODQ917489 NTU917475:NTU917489 NJY917475:NJY917489 NAC917475:NAC917489 MQG917475:MQG917489 MGK917475:MGK917489 LWO917475:LWO917489 LMS917475:LMS917489 LCW917475:LCW917489 KTA917475:KTA917489 KJE917475:KJE917489 JZI917475:JZI917489 JPM917475:JPM917489 JFQ917475:JFQ917489 IVU917475:IVU917489 ILY917475:ILY917489 ICC917475:ICC917489 HSG917475:HSG917489 HIK917475:HIK917489 GYO917475:GYO917489 GOS917475:GOS917489 GEW917475:GEW917489 FVA917475:FVA917489 FLE917475:FLE917489 FBI917475:FBI917489 ERM917475:ERM917489 EHQ917475:EHQ917489 DXU917475:DXU917489 DNY917475:DNY917489 DEC917475:DEC917489 CUG917475:CUG917489 CKK917475:CKK917489 CAO917475:CAO917489 BQS917475:BQS917489 BGW917475:BGW917489 AXA917475:AXA917489 ANE917475:ANE917489 ADI917475:ADI917489 TM917475:TM917489 JQ917475:JQ917489 WWC851939:WWC851953 WMG851939:WMG851953 WCK851939:WCK851953 VSO851939:VSO851953 VIS851939:VIS851953 UYW851939:UYW851953 UPA851939:UPA851953 UFE851939:UFE851953 TVI851939:TVI851953 TLM851939:TLM851953 TBQ851939:TBQ851953 SRU851939:SRU851953 SHY851939:SHY851953 RYC851939:RYC851953 ROG851939:ROG851953 REK851939:REK851953 QUO851939:QUO851953 QKS851939:QKS851953 QAW851939:QAW851953 PRA851939:PRA851953 PHE851939:PHE851953 OXI851939:OXI851953 ONM851939:ONM851953 ODQ851939:ODQ851953 NTU851939:NTU851953 NJY851939:NJY851953 NAC851939:NAC851953 MQG851939:MQG851953 MGK851939:MGK851953 LWO851939:LWO851953 LMS851939:LMS851953 LCW851939:LCW851953 KTA851939:KTA851953 KJE851939:KJE851953 JZI851939:JZI851953 JPM851939:JPM851953 JFQ851939:JFQ851953 IVU851939:IVU851953 ILY851939:ILY851953 ICC851939:ICC851953 HSG851939:HSG851953 HIK851939:HIK851953 GYO851939:GYO851953 GOS851939:GOS851953 GEW851939:GEW851953 FVA851939:FVA851953 FLE851939:FLE851953 FBI851939:FBI851953 ERM851939:ERM851953 EHQ851939:EHQ851953 DXU851939:DXU851953 DNY851939:DNY851953 DEC851939:DEC851953 CUG851939:CUG851953 CKK851939:CKK851953 CAO851939:CAO851953 BQS851939:BQS851953 BGW851939:BGW851953 AXA851939:AXA851953 ANE851939:ANE851953 ADI851939:ADI851953 TM851939:TM851953 JQ851939:JQ851953 WWC786403:WWC786417 WMG786403:WMG786417 WCK786403:WCK786417 VSO786403:VSO786417 VIS786403:VIS786417 UYW786403:UYW786417 UPA786403:UPA786417 UFE786403:UFE786417 TVI786403:TVI786417 TLM786403:TLM786417 TBQ786403:TBQ786417 SRU786403:SRU786417 SHY786403:SHY786417 RYC786403:RYC786417 ROG786403:ROG786417 REK786403:REK786417 QUO786403:QUO786417 QKS786403:QKS786417 QAW786403:QAW786417 PRA786403:PRA786417 PHE786403:PHE786417 OXI786403:OXI786417 ONM786403:ONM786417 ODQ786403:ODQ786417 NTU786403:NTU786417 NJY786403:NJY786417 NAC786403:NAC786417 MQG786403:MQG786417 MGK786403:MGK786417 LWO786403:LWO786417 LMS786403:LMS786417 LCW786403:LCW786417 KTA786403:KTA786417 KJE786403:KJE786417 JZI786403:JZI786417 JPM786403:JPM786417 JFQ786403:JFQ786417 IVU786403:IVU786417 ILY786403:ILY786417 ICC786403:ICC786417 HSG786403:HSG786417 HIK786403:HIK786417 GYO786403:GYO786417 GOS786403:GOS786417 GEW786403:GEW786417 FVA786403:FVA786417 FLE786403:FLE786417 FBI786403:FBI786417 ERM786403:ERM786417 EHQ786403:EHQ786417 DXU786403:DXU786417 DNY786403:DNY786417 DEC786403:DEC786417 CUG786403:CUG786417 CKK786403:CKK786417 CAO786403:CAO786417 BQS786403:BQS786417 BGW786403:BGW786417 AXA786403:AXA786417 ANE786403:ANE786417 ADI786403:ADI786417 TM786403:TM786417 JQ786403:JQ786417 WWC720867:WWC720881 WMG720867:WMG720881 WCK720867:WCK720881 VSO720867:VSO720881 VIS720867:VIS720881 UYW720867:UYW720881 UPA720867:UPA720881 UFE720867:UFE720881 TVI720867:TVI720881 TLM720867:TLM720881 TBQ720867:TBQ720881 SRU720867:SRU720881 SHY720867:SHY720881 RYC720867:RYC720881 ROG720867:ROG720881 REK720867:REK720881 QUO720867:QUO720881 QKS720867:QKS720881 QAW720867:QAW720881 PRA720867:PRA720881 PHE720867:PHE720881 OXI720867:OXI720881 ONM720867:ONM720881 ODQ720867:ODQ720881 NTU720867:NTU720881 NJY720867:NJY720881 NAC720867:NAC720881 MQG720867:MQG720881 MGK720867:MGK720881 LWO720867:LWO720881 LMS720867:LMS720881 LCW720867:LCW720881 KTA720867:KTA720881 KJE720867:KJE720881 JZI720867:JZI720881 JPM720867:JPM720881 JFQ720867:JFQ720881 IVU720867:IVU720881 ILY720867:ILY720881 ICC720867:ICC720881 HSG720867:HSG720881 HIK720867:HIK720881 GYO720867:GYO720881 GOS720867:GOS720881 GEW720867:GEW720881 FVA720867:FVA720881 FLE720867:FLE720881 FBI720867:FBI720881 ERM720867:ERM720881 EHQ720867:EHQ720881 DXU720867:DXU720881 DNY720867:DNY720881 DEC720867:DEC720881 CUG720867:CUG720881 CKK720867:CKK720881 CAO720867:CAO720881 BQS720867:BQS720881 BGW720867:BGW720881 AXA720867:AXA720881 ANE720867:ANE720881 ADI720867:ADI720881 TM720867:TM720881 JQ720867:JQ720881 WWC655331:WWC655345 WMG655331:WMG655345 WCK655331:WCK655345 VSO655331:VSO655345 VIS655331:VIS655345 UYW655331:UYW655345 UPA655331:UPA655345 UFE655331:UFE655345 TVI655331:TVI655345 TLM655331:TLM655345 TBQ655331:TBQ655345 SRU655331:SRU655345 SHY655331:SHY655345 RYC655331:RYC655345 ROG655331:ROG655345 REK655331:REK655345 QUO655331:QUO655345 QKS655331:QKS655345 QAW655331:QAW655345 PRA655331:PRA655345 PHE655331:PHE655345 OXI655331:OXI655345 ONM655331:ONM655345 ODQ655331:ODQ655345 NTU655331:NTU655345 NJY655331:NJY655345 NAC655331:NAC655345 MQG655331:MQG655345 MGK655331:MGK655345 LWO655331:LWO655345 LMS655331:LMS655345 LCW655331:LCW655345 KTA655331:KTA655345 KJE655331:KJE655345 JZI655331:JZI655345 JPM655331:JPM655345 JFQ655331:JFQ655345 IVU655331:IVU655345 ILY655331:ILY655345 ICC655331:ICC655345 HSG655331:HSG655345 HIK655331:HIK655345 GYO655331:GYO655345 GOS655331:GOS655345 GEW655331:GEW655345 FVA655331:FVA655345 FLE655331:FLE655345 FBI655331:FBI655345 ERM655331:ERM655345 EHQ655331:EHQ655345 DXU655331:DXU655345 DNY655331:DNY655345 DEC655331:DEC655345 CUG655331:CUG655345 CKK655331:CKK655345 CAO655331:CAO655345 BQS655331:BQS655345 BGW655331:BGW655345 AXA655331:AXA655345 ANE655331:ANE655345 ADI655331:ADI655345 TM655331:TM655345 JQ655331:JQ655345 WWC589795:WWC589809 WMG589795:WMG589809 WCK589795:WCK589809 VSO589795:VSO589809 VIS589795:VIS589809 UYW589795:UYW589809 UPA589795:UPA589809 UFE589795:UFE589809 TVI589795:TVI589809 TLM589795:TLM589809 TBQ589795:TBQ589809 SRU589795:SRU589809 SHY589795:SHY589809 RYC589795:RYC589809 ROG589795:ROG589809 REK589795:REK589809 QUO589795:QUO589809 QKS589795:QKS589809 QAW589795:QAW589809 PRA589795:PRA589809 PHE589795:PHE589809 OXI589795:OXI589809 ONM589795:ONM589809 ODQ589795:ODQ589809 NTU589795:NTU589809 NJY589795:NJY589809 NAC589795:NAC589809 MQG589795:MQG589809 MGK589795:MGK589809 LWO589795:LWO589809 LMS589795:LMS589809 LCW589795:LCW589809 KTA589795:KTA589809 KJE589795:KJE589809 JZI589795:JZI589809 JPM589795:JPM589809 JFQ589795:JFQ589809 IVU589795:IVU589809 ILY589795:ILY589809 ICC589795:ICC589809 HSG589795:HSG589809 HIK589795:HIK589809 GYO589795:GYO589809 GOS589795:GOS589809 GEW589795:GEW589809 FVA589795:FVA589809 FLE589795:FLE589809 FBI589795:FBI589809 ERM589795:ERM589809 EHQ589795:EHQ589809 DXU589795:DXU589809 DNY589795:DNY589809 DEC589795:DEC589809 CUG589795:CUG589809 CKK589795:CKK589809 CAO589795:CAO589809 BQS589795:BQS589809 BGW589795:BGW589809 AXA589795:AXA589809 ANE589795:ANE589809 ADI589795:ADI589809 TM589795:TM589809 JQ589795:JQ589809 WWC524259:WWC524273 WMG524259:WMG524273 WCK524259:WCK524273 VSO524259:VSO524273 VIS524259:VIS524273 UYW524259:UYW524273 UPA524259:UPA524273 UFE524259:UFE524273 TVI524259:TVI524273 TLM524259:TLM524273 TBQ524259:TBQ524273 SRU524259:SRU524273 SHY524259:SHY524273 RYC524259:RYC524273 ROG524259:ROG524273 REK524259:REK524273 QUO524259:QUO524273 QKS524259:QKS524273 QAW524259:QAW524273 PRA524259:PRA524273 PHE524259:PHE524273 OXI524259:OXI524273 ONM524259:ONM524273 ODQ524259:ODQ524273 NTU524259:NTU524273 NJY524259:NJY524273 NAC524259:NAC524273 MQG524259:MQG524273 MGK524259:MGK524273 LWO524259:LWO524273 LMS524259:LMS524273 LCW524259:LCW524273 KTA524259:KTA524273 KJE524259:KJE524273 JZI524259:JZI524273 JPM524259:JPM524273 JFQ524259:JFQ524273 IVU524259:IVU524273 ILY524259:ILY524273 ICC524259:ICC524273 HSG524259:HSG524273 HIK524259:HIK524273 GYO524259:GYO524273 GOS524259:GOS524273 GEW524259:GEW524273 FVA524259:FVA524273 FLE524259:FLE524273 FBI524259:FBI524273 ERM524259:ERM524273 EHQ524259:EHQ524273 DXU524259:DXU524273 DNY524259:DNY524273 DEC524259:DEC524273 CUG524259:CUG524273 CKK524259:CKK524273 CAO524259:CAO524273 BQS524259:BQS524273 BGW524259:BGW524273 AXA524259:AXA524273 ANE524259:ANE524273 ADI524259:ADI524273 TM524259:TM524273 JQ524259:JQ524273 WWC458723:WWC458737 WMG458723:WMG458737 WCK458723:WCK458737 VSO458723:VSO458737 VIS458723:VIS458737 UYW458723:UYW458737 UPA458723:UPA458737 UFE458723:UFE458737 TVI458723:TVI458737 TLM458723:TLM458737 TBQ458723:TBQ458737 SRU458723:SRU458737 SHY458723:SHY458737 RYC458723:RYC458737 ROG458723:ROG458737 REK458723:REK458737 QUO458723:QUO458737 QKS458723:QKS458737 QAW458723:QAW458737 PRA458723:PRA458737 PHE458723:PHE458737 OXI458723:OXI458737 ONM458723:ONM458737 ODQ458723:ODQ458737 NTU458723:NTU458737 NJY458723:NJY458737 NAC458723:NAC458737 MQG458723:MQG458737 MGK458723:MGK458737 LWO458723:LWO458737 LMS458723:LMS458737 LCW458723:LCW458737 KTA458723:KTA458737 KJE458723:KJE458737 JZI458723:JZI458737 JPM458723:JPM458737 JFQ458723:JFQ458737 IVU458723:IVU458737 ILY458723:ILY458737 ICC458723:ICC458737 HSG458723:HSG458737 HIK458723:HIK458737 GYO458723:GYO458737 GOS458723:GOS458737 GEW458723:GEW458737 FVA458723:FVA458737 FLE458723:FLE458737 FBI458723:FBI458737 ERM458723:ERM458737 EHQ458723:EHQ458737 DXU458723:DXU458737 DNY458723:DNY458737 DEC458723:DEC458737 CUG458723:CUG458737 CKK458723:CKK458737 CAO458723:CAO458737 BQS458723:BQS458737 BGW458723:BGW458737 AXA458723:AXA458737 ANE458723:ANE458737 ADI458723:ADI458737 TM458723:TM458737 JQ458723:JQ458737 WWC393187:WWC393201 WMG393187:WMG393201 WCK393187:WCK393201 VSO393187:VSO393201 VIS393187:VIS393201 UYW393187:UYW393201 UPA393187:UPA393201 UFE393187:UFE393201 TVI393187:TVI393201 TLM393187:TLM393201 TBQ393187:TBQ393201 SRU393187:SRU393201 SHY393187:SHY393201 RYC393187:RYC393201 ROG393187:ROG393201 REK393187:REK393201 QUO393187:QUO393201 QKS393187:QKS393201 QAW393187:QAW393201 PRA393187:PRA393201 PHE393187:PHE393201 OXI393187:OXI393201 ONM393187:ONM393201 ODQ393187:ODQ393201 NTU393187:NTU393201 NJY393187:NJY393201 NAC393187:NAC393201 MQG393187:MQG393201 MGK393187:MGK393201 LWO393187:LWO393201 LMS393187:LMS393201 LCW393187:LCW393201 KTA393187:KTA393201 KJE393187:KJE393201 JZI393187:JZI393201 JPM393187:JPM393201 JFQ393187:JFQ393201 IVU393187:IVU393201 ILY393187:ILY393201 ICC393187:ICC393201 HSG393187:HSG393201 HIK393187:HIK393201 GYO393187:GYO393201 GOS393187:GOS393201 GEW393187:GEW393201 FVA393187:FVA393201 FLE393187:FLE393201 FBI393187:FBI393201 ERM393187:ERM393201 EHQ393187:EHQ393201 DXU393187:DXU393201 DNY393187:DNY393201 DEC393187:DEC393201 CUG393187:CUG393201 CKK393187:CKK393201 CAO393187:CAO393201 BQS393187:BQS393201 BGW393187:BGW393201 AXA393187:AXA393201 ANE393187:ANE393201 ADI393187:ADI393201 TM393187:TM393201 JQ393187:JQ393201 WWC327651:WWC327665 WMG327651:WMG327665 WCK327651:WCK327665 VSO327651:VSO327665 VIS327651:VIS327665 UYW327651:UYW327665 UPA327651:UPA327665 UFE327651:UFE327665 TVI327651:TVI327665 TLM327651:TLM327665 TBQ327651:TBQ327665 SRU327651:SRU327665 SHY327651:SHY327665 RYC327651:RYC327665 ROG327651:ROG327665 REK327651:REK327665 QUO327651:QUO327665 QKS327651:QKS327665 QAW327651:QAW327665 PRA327651:PRA327665 PHE327651:PHE327665 OXI327651:OXI327665 ONM327651:ONM327665 ODQ327651:ODQ327665 NTU327651:NTU327665 NJY327651:NJY327665 NAC327651:NAC327665 MQG327651:MQG327665 MGK327651:MGK327665 LWO327651:LWO327665 LMS327651:LMS327665 LCW327651:LCW327665 KTA327651:KTA327665 KJE327651:KJE327665 JZI327651:JZI327665 JPM327651:JPM327665 JFQ327651:JFQ327665 IVU327651:IVU327665 ILY327651:ILY327665 ICC327651:ICC327665 HSG327651:HSG327665 HIK327651:HIK327665 GYO327651:GYO327665 GOS327651:GOS327665 GEW327651:GEW327665 FVA327651:FVA327665 FLE327651:FLE327665 FBI327651:FBI327665 ERM327651:ERM327665 EHQ327651:EHQ327665 DXU327651:DXU327665 DNY327651:DNY327665 DEC327651:DEC327665 CUG327651:CUG327665 CKK327651:CKK327665 CAO327651:CAO327665 BQS327651:BQS327665 BGW327651:BGW327665 AXA327651:AXA327665 ANE327651:ANE327665 ADI327651:ADI327665 TM327651:TM327665 JQ327651:JQ327665 WWC262115:WWC262129 WMG262115:WMG262129 WCK262115:WCK262129 VSO262115:VSO262129 VIS262115:VIS262129 UYW262115:UYW262129 UPA262115:UPA262129 UFE262115:UFE262129 TVI262115:TVI262129 TLM262115:TLM262129 TBQ262115:TBQ262129 SRU262115:SRU262129 SHY262115:SHY262129 RYC262115:RYC262129 ROG262115:ROG262129 REK262115:REK262129 QUO262115:QUO262129 QKS262115:QKS262129 QAW262115:QAW262129 PRA262115:PRA262129 PHE262115:PHE262129 OXI262115:OXI262129 ONM262115:ONM262129 ODQ262115:ODQ262129 NTU262115:NTU262129 NJY262115:NJY262129 NAC262115:NAC262129 MQG262115:MQG262129 MGK262115:MGK262129 LWO262115:LWO262129 LMS262115:LMS262129 LCW262115:LCW262129 KTA262115:KTA262129 KJE262115:KJE262129 JZI262115:JZI262129 JPM262115:JPM262129 JFQ262115:JFQ262129 IVU262115:IVU262129 ILY262115:ILY262129 ICC262115:ICC262129 HSG262115:HSG262129 HIK262115:HIK262129 GYO262115:GYO262129 GOS262115:GOS262129 GEW262115:GEW262129 FVA262115:FVA262129 FLE262115:FLE262129 FBI262115:FBI262129 ERM262115:ERM262129 EHQ262115:EHQ262129 DXU262115:DXU262129 DNY262115:DNY262129 DEC262115:DEC262129 CUG262115:CUG262129 CKK262115:CKK262129 CAO262115:CAO262129 BQS262115:BQS262129 BGW262115:BGW262129 AXA262115:AXA262129 ANE262115:ANE262129 ADI262115:ADI262129 TM262115:TM262129 JQ262115:JQ262129 WWC196579:WWC196593 WMG196579:WMG196593 WCK196579:WCK196593 VSO196579:VSO196593 VIS196579:VIS196593 UYW196579:UYW196593 UPA196579:UPA196593 UFE196579:UFE196593 TVI196579:TVI196593 TLM196579:TLM196593 TBQ196579:TBQ196593 SRU196579:SRU196593 SHY196579:SHY196593 RYC196579:RYC196593 ROG196579:ROG196593 REK196579:REK196593 QUO196579:QUO196593 QKS196579:QKS196593 QAW196579:QAW196593 PRA196579:PRA196593 PHE196579:PHE196593 OXI196579:OXI196593 ONM196579:ONM196593 ODQ196579:ODQ196593 NTU196579:NTU196593 NJY196579:NJY196593 NAC196579:NAC196593 MQG196579:MQG196593 MGK196579:MGK196593 LWO196579:LWO196593 LMS196579:LMS196593 LCW196579:LCW196593 KTA196579:KTA196593 KJE196579:KJE196593 JZI196579:JZI196593 JPM196579:JPM196593 JFQ196579:JFQ196593 IVU196579:IVU196593 ILY196579:ILY196593 ICC196579:ICC196593 HSG196579:HSG196593 HIK196579:HIK196593 GYO196579:GYO196593 GOS196579:GOS196593 GEW196579:GEW196593 FVA196579:FVA196593 FLE196579:FLE196593 FBI196579:FBI196593 ERM196579:ERM196593 EHQ196579:EHQ196593 DXU196579:DXU196593 DNY196579:DNY196593 DEC196579:DEC196593 CUG196579:CUG196593 CKK196579:CKK196593 CAO196579:CAO196593 BQS196579:BQS196593 BGW196579:BGW196593 AXA196579:AXA196593 ANE196579:ANE196593 ADI196579:ADI196593 TM196579:TM196593 JQ196579:JQ196593 WWC131043:WWC131057 WMG131043:WMG131057 WCK131043:WCK131057 VSO131043:VSO131057 VIS131043:VIS131057 UYW131043:UYW131057 UPA131043:UPA131057 UFE131043:UFE131057 TVI131043:TVI131057 TLM131043:TLM131057 TBQ131043:TBQ131057 SRU131043:SRU131057 SHY131043:SHY131057 RYC131043:RYC131057 ROG131043:ROG131057 REK131043:REK131057 QUO131043:QUO131057 QKS131043:QKS131057 QAW131043:QAW131057 PRA131043:PRA131057 PHE131043:PHE131057 OXI131043:OXI131057 ONM131043:ONM131057 ODQ131043:ODQ131057 NTU131043:NTU131057 NJY131043:NJY131057 NAC131043:NAC131057 MQG131043:MQG131057 MGK131043:MGK131057 LWO131043:LWO131057 LMS131043:LMS131057 LCW131043:LCW131057 KTA131043:KTA131057 KJE131043:KJE131057 JZI131043:JZI131057 JPM131043:JPM131057 JFQ131043:JFQ131057 IVU131043:IVU131057 ILY131043:ILY131057 ICC131043:ICC131057 HSG131043:HSG131057 HIK131043:HIK131057 GYO131043:GYO131057 GOS131043:GOS131057 GEW131043:GEW131057 FVA131043:FVA131057 FLE131043:FLE131057 FBI131043:FBI131057 ERM131043:ERM131057 EHQ131043:EHQ131057 DXU131043:DXU131057 DNY131043:DNY131057 DEC131043:DEC131057 CUG131043:CUG131057 CKK131043:CKK131057 CAO131043:CAO131057 BQS131043:BQS131057 BGW131043:BGW131057 AXA131043:AXA131057 ANE131043:ANE131057 ADI131043:ADI131057 TM131043:TM131057 JQ131043:JQ131057 WWC65507:WWC65521 WMG65507:WMG65521 WCK65507:WCK65521 VSO65507:VSO65521 VIS65507:VIS65521 UYW65507:UYW65521 UPA65507:UPA65521 UFE65507:UFE65521 TVI65507:TVI65521 TLM65507:TLM65521 TBQ65507:TBQ65521 SRU65507:SRU65521 SHY65507:SHY65521 RYC65507:RYC65521 ROG65507:ROG65521 REK65507:REK65521 QUO65507:QUO65521 QKS65507:QKS65521 QAW65507:QAW65521 PRA65507:PRA65521 PHE65507:PHE65521 OXI65507:OXI65521 ONM65507:ONM65521 ODQ65507:ODQ65521 NTU65507:NTU65521 NJY65507:NJY65521 NAC65507:NAC65521 MQG65507:MQG65521 MGK65507:MGK65521 LWO65507:LWO65521 LMS65507:LMS65521 LCW65507:LCW65521 KTA65507:KTA65521 KJE65507:KJE65521 JZI65507:JZI65521 JPM65507:JPM65521 JFQ65507:JFQ65521 IVU65507:IVU65521 ILY65507:ILY65521 ICC65507:ICC65521 HSG65507:HSG65521 HIK65507:HIK65521 GYO65507:GYO65521 GOS65507:GOS65521 GEW65507:GEW65521 FVA65507:FVA65521 FLE65507:FLE65521 FBI65507:FBI65521 ERM65507:ERM65521 EHQ65507:EHQ65521 DXU65507:DXU65521 DNY65507:DNY65521 DEC65507:DEC65521 CUG65507:CUG65521 CKK65507:CKK65521 CAO65507:CAO65521 BQS65507:BQS65521 BGW65507:BGW65521 AXA65507:AXA65521 ANE65507:ANE65521 ADI65507:ADI65521 TM65507:TM65521 JQ65507:JQ65521 H65506:J65520 H131042:J131056 H196578:J196592 H262114:J262128 H327650:J327664 H393186:J393200 H458722:J458736 H524258:J524272 H589794:J589808 H655330:J655344 H720866:J720880 H786402:J786416 H851938:J851952 H917474:J917488 WWC983011:WWC983025 WVY23 WVW24 WMC23 WMA24 WCG23 WCE24 VSK23 VSI24 VIO23 VIM24 UYS23 UYQ24 UOW23 UOU24 UFA23 UEY24 TVE23 TVC24 TLI23 TLG24 TBM23 TBK24 SRQ23 SRO24 SHU23 SHS24 RXY23 RXW24 ROC23 ROA24 REG23 REE24 QUK23 QUI24 QKO23 QKM24 QAS23 QAQ24 PQW23 PQU24 PHA23 PGY24 OXE23 OXC24 ONI23 ONG24 ODM23 ODK24 NTQ23 NTO24 NJU23 NJS24 MZY23 MZW24 MQC23 MQA24 MGG23 MGE24 LWK23 LWI24 LMO23 LMM24 LCS23 LCQ24 KSW23 KSU24 KJA23 KIY24 JZE23 JZC24 JPI23 JPG24 JFM23 JFK24 IVQ23 IVO24 ILU23 ILS24 IBY23 IBW24 HSC23 HSA24 HIG23 HIE24 GYK23 GYI24 GOO23 GOM24 GES23 GEQ24 FUW23 FUU24 FLA23 FKY24 FBE23 FBC24 ERI23 ERG24 EHM23 EHK24 DXQ23 DXO24 DNU23 DNS24 DDY23 DDW24 CUC23 CUA24 CKG23 CKE24 CAK23 CAI24 BQO23 BQM24 BGS23 BGQ24 AWW23 AWU24 ANA23 AMY24 ADE23 ADC24 TI23 TG24 JM23 H983010:J983024 E10:E15" xr:uid="{00000000-0002-0000-0100-000006000000}">
      <formula1>$AC$9:$AC$10</formula1>
    </dataValidation>
    <dataValidation type="list" allowBlank="1" showInputMessage="1" showErrorMessage="1" sqref="JO23 WWA23 WME23 WCI23 VSM23 VIQ23 UYU23 UOY23 UFC23 TVG23 TLK23 TBO23 SRS23 SHW23 RYA23 ROE23 REI23 QUM23 QKQ23 QAU23 PQY23 PHC23 OXG23 ONK23 ODO23 NTS23 NJW23 NAA23 MQE23 MGI23 LWM23 LMQ23 LCU23 KSY23 KJC23 JZG23 JPK23 JFO23 IVS23 ILW23 ICA23 HSE23 HII23 GYM23 GOQ23 GEU23 FUY23 FLC23 FBG23 ERK23 EHO23 DXS23 DNW23 DEA23 CUE23 CKI23 CAM23 BQQ23 BGU23 AWY23 ANC23 ADG23 TK23 JS9:JV14 WWE9:WWH14 TO9:TR14 ADK9:ADN14 ANG9:ANJ14 AXC9:AXF14 BGY9:BHB14 BQU9:BQX14 CAQ9:CAT14 CKM9:CKP14 CUI9:CUL14 DEE9:DEH14 DOA9:DOD14 DXW9:DXZ14 EHS9:EHV14 ERO9:ERR14 FBK9:FBN14 FLG9:FLJ14 FVC9:FVF14 GEY9:GFB14 GOU9:GOX14 GYQ9:GYT14 HIM9:HIP14 HSI9:HSL14 ICE9:ICH14 IMA9:IMD14 IVW9:IVZ14 JFS9:JFV14 JPO9:JPR14 JZK9:JZN14 KJG9:KJJ14 KTC9:KTF14 LCY9:LDB14 LMU9:LMX14 LWQ9:LWT14 MGM9:MGP14 MQI9:MQL14 NAE9:NAH14 NKA9:NKD14 NTW9:NTZ14 ODS9:ODV14 ONO9:ONR14 OXK9:OXN14 PHG9:PHJ14 PRC9:PRF14 QAY9:QBB14 QKU9:QKX14 QUQ9:QUT14 REM9:REP14 ROI9:ROL14 RYE9:RYH14 SIA9:SID14 SRW9:SRZ14 TBS9:TBV14 TLO9:TLR14 TVK9:TVN14 UFG9:UFJ14 UPC9:UPF14 UYY9:UZB14 VIU9:VIX14 VSQ9:VST14 WCM9:WCP14 WMI9:WML14 JS65507:JV65521 WMC24:WMF24 WCG24:WCJ24 VSK24:VSN24 VIO24:VIR24 UYS24:UYV24 UOW24:UOZ24 UFA24:UFD24 TVE24:TVH24 TLI24:TLL24 TBM24:TBP24 SRQ24:SRT24 SHU24:SHX24 RXY24:RYB24 ROC24:ROF24 REG24:REJ24 QUK24:QUN24 QKO24:QKR24 QAS24:QAV24 PQW24:PQZ24 PHA24:PHD24 OXE24:OXH24 ONI24:ONL24 ODM24:ODP24 NTQ24:NTT24 NJU24:NJX24 MZY24:NAB24 MQC24:MQF24 MGG24:MGJ24 LWK24:LWN24 LMO24:LMR24 LCS24:LCV24 KSW24:KSZ24 KJA24:KJD24 JZE24:JZH24 JPI24:JPL24 JFM24:JFP24 IVQ24:IVT24 ILU24:ILX24 IBY24:ICB24 HSC24:HSF24 HIG24:HIJ24 GYK24:GYN24 GOO24:GOR24 GES24:GEV24 FUW24:FUZ24 FLA24:FLD24 FBE24:FBH24 ERI24:ERL24 EHM24:EHP24 DXQ24:DXT24 DNU24:DNX24 DDY24:DEB24 CUC24:CUF24 CKG24:CKJ24 CAK24:CAN24 BQO24:BQR24 BGS24:BGV24 AWW24:AWZ24 ANA24:AND24 ADE24:ADH24 TI24:TL24 WVY24:WWB24 JM24:JP24 TO65507:TR65521 ADK65507:ADN65521 ANG65507:ANJ65521 AXC65507:AXF65521 BGY65507:BHB65521 BQU65507:BQX65521 CAQ65507:CAT65521 CKM65507:CKP65521 CUI65507:CUL65521 DEE65507:DEH65521 DOA65507:DOD65521 DXW65507:DXZ65521 EHS65507:EHV65521 ERO65507:ERR65521 FBK65507:FBN65521 FLG65507:FLJ65521 FVC65507:FVF65521 GEY65507:GFB65521 GOU65507:GOX65521 GYQ65507:GYT65521 HIM65507:HIP65521 HSI65507:HSL65521 ICE65507:ICH65521 IMA65507:IMD65521 IVW65507:IVZ65521 JFS65507:JFV65521 JPO65507:JPR65521 JZK65507:JZN65521 KJG65507:KJJ65521 KTC65507:KTF65521 LCY65507:LDB65521 LMU65507:LMX65521 LWQ65507:LWT65521 MGM65507:MGP65521 MQI65507:MQL65521 NAE65507:NAH65521 NKA65507:NKD65521 NTW65507:NTZ65521 ODS65507:ODV65521 ONO65507:ONR65521 OXK65507:OXN65521 PHG65507:PHJ65521 PRC65507:PRF65521 QAY65507:QBB65521 QKU65507:QKX65521 QUQ65507:QUT65521 REM65507:REP65521 ROI65507:ROL65521 RYE65507:RYH65521 SIA65507:SID65521 SRW65507:SRZ65521 TBS65507:TBV65521 TLO65507:TLR65521 TVK65507:TVN65521 UFG65507:UFJ65521 UPC65507:UPF65521 UYY65507:UZB65521 VIU65507:VIX65521 VSQ65507:VST65521 WCM65507:WCP65521 WMI65507:WML65521 WWE65507:WWH65521 JS131043:JV131057 TO131043:TR131057 ADK131043:ADN131057 ANG131043:ANJ131057 AXC131043:AXF131057 BGY131043:BHB131057 BQU131043:BQX131057 CAQ131043:CAT131057 CKM131043:CKP131057 CUI131043:CUL131057 DEE131043:DEH131057 DOA131043:DOD131057 DXW131043:DXZ131057 EHS131043:EHV131057 ERO131043:ERR131057 FBK131043:FBN131057 FLG131043:FLJ131057 FVC131043:FVF131057 GEY131043:GFB131057 GOU131043:GOX131057 GYQ131043:GYT131057 HIM131043:HIP131057 HSI131043:HSL131057 ICE131043:ICH131057 IMA131043:IMD131057 IVW131043:IVZ131057 JFS131043:JFV131057 JPO131043:JPR131057 JZK131043:JZN131057 KJG131043:KJJ131057 KTC131043:KTF131057 LCY131043:LDB131057 LMU131043:LMX131057 LWQ131043:LWT131057 MGM131043:MGP131057 MQI131043:MQL131057 NAE131043:NAH131057 NKA131043:NKD131057 NTW131043:NTZ131057 ODS131043:ODV131057 ONO131043:ONR131057 OXK131043:OXN131057 PHG131043:PHJ131057 PRC131043:PRF131057 QAY131043:QBB131057 QKU131043:QKX131057 QUQ131043:QUT131057 REM131043:REP131057 ROI131043:ROL131057 RYE131043:RYH131057 SIA131043:SID131057 SRW131043:SRZ131057 TBS131043:TBV131057 TLO131043:TLR131057 TVK131043:TVN131057 UFG131043:UFJ131057 UPC131043:UPF131057 UYY131043:UZB131057 VIU131043:VIX131057 VSQ131043:VST131057 WCM131043:WCP131057 WMI131043:WML131057 WWE131043:WWH131057 JS196579:JV196593 TO196579:TR196593 ADK196579:ADN196593 ANG196579:ANJ196593 AXC196579:AXF196593 BGY196579:BHB196593 BQU196579:BQX196593 CAQ196579:CAT196593 CKM196579:CKP196593 CUI196579:CUL196593 DEE196579:DEH196593 DOA196579:DOD196593 DXW196579:DXZ196593 EHS196579:EHV196593 ERO196579:ERR196593 FBK196579:FBN196593 FLG196579:FLJ196593 FVC196579:FVF196593 GEY196579:GFB196593 GOU196579:GOX196593 GYQ196579:GYT196593 HIM196579:HIP196593 HSI196579:HSL196593 ICE196579:ICH196593 IMA196579:IMD196593 IVW196579:IVZ196593 JFS196579:JFV196593 JPO196579:JPR196593 JZK196579:JZN196593 KJG196579:KJJ196593 KTC196579:KTF196593 LCY196579:LDB196593 LMU196579:LMX196593 LWQ196579:LWT196593 MGM196579:MGP196593 MQI196579:MQL196593 NAE196579:NAH196593 NKA196579:NKD196593 NTW196579:NTZ196593 ODS196579:ODV196593 ONO196579:ONR196593 OXK196579:OXN196593 PHG196579:PHJ196593 PRC196579:PRF196593 QAY196579:QBB196593 QKU196579:QKX196593 QUQ196579:QUT196593 REM196579:REP196593 ROI196579:ROL196593 RYE196579:RYH196593 SIA196579:SID196593 SRW196579:SRZ196593 TBS196579:TBV196593 TLO196579:TLR196593 TVK196579:TVN196593 UFG196579:UFJ196593 UPC196579:UPF196593 UYY196579:UZB196593 VIU196579:VIX196593 VSQ196579:VST196593 WCM196579:WCP196593 WMI196579:WML196593 WWE196579:WWH196593 JS262115:JV262129 TO262115:TR262129 ADK262115:ADN262129 ANG262115:ANJ262129 AXC262115:AXF262129 BGY262115:BHB262129 BQU262115:BQX262129 CAQ262115:CAT262129 CKM262115:CKP262129 CUI262115:CUL262129 DEE262115:DEH262129 DOA262115:DOD262129 DXW262115:DXZ262129 EHS262115:EHV262129 ERO262115:ERR262129 FBK262115:FBN262129 FLG262115:FLJ262129 FVC262115:FVF262129 GEY262115:GFB262129 GOU262115:GOX262129 GYQ262115:GYT262129 HIM262115:HIP262129 HSI262115:HSL262129 ICE262115:ICH262129 IMA262115:IMD262129 IVW262115:IVZ262129 JFS262115:JFV262129 JPO262115:JPR262129 JZK262115:JZN262129 KJG262115:KJJ262129 KTC262115:KTF262129 LCY262115:LDB262129 LMU262115:LMX262129 LWQ262115:LWT262129 MGM262115:MGP262129 MQI262115:MQL262129 NAE262115:NAH262129 NKA262115:NKD262129 NTW262115:NTZ262129 ODS262115:ODV262129 ONO262115:ONR262129 OXK262115:OXN262129 PHG262115:PHJ262129 PRC262115:PRF262129 QAY262115:QBB262129 QKU262115:QKX262129 QUQ262115:QUT262129 REM262115:REP262129 ROI262115:ROL262129 RYE262115:RYH262129 SIA262115:SID262129 SRW262115:SRZ262129 TBS262115:TBV262129 TLO262115:TLR262129 TVK262115:TVN262129 UFG262115:UFJ262129 UPC262115:UPF262129 UYY262115:UZB262129 VIU262115:VIX262129 VSQ262115:VST262129 WCM262115:WCP262129 WMI262115:WML262129 WWE262115:WWH262129 JS327651:JV327665 TO327651:TR327665 ADK327651:ADN327665 ANG327651:ANJ327665 AXC327651:AXF327665 BGY327651:BHB327665 BQU327651:BQX327665 CAQ327651:CAT327665 CKM327651:CKP327665 CUI327651:CUL327665 DEE327651:DEH327665 DOA327651:DOD327665 DXW327651:DXZ327665 EHS327651:EHV327665 ERO327651:ERR327665 FBK327651:FBN327665 FLG327651:FLJ327665 FVC327651:FVF327665 GEY327651:GFB327665 GOU327651:GOX327665 GYQ327651:GYT327665 HIM327651:HIP327665 HSI327651:HSL327665 ICE327651:ICH327665 IMA327651:IMD327665 IVW327651:IVZ327665 JFS327651:JFV327665 JPO327651:JPR327665 JZK327651:JZN327665 KJG327651:KJJ327665 KTC327651:KTF327665 LCY327651:LDB327665 LMU327651:LMX327665 LWQ327651:LWT327665 MGM327651:MGP327665 MQI327651:MQL327665 NAE327651:NAH327665 NKA327651:NKD327665 NTW327651:NTZ327665 ODS327651:ODV327665 ONO327651:ONR327665 OXK327651:OXN327665 PHG327651:PHJ327665 PRC327651:PRF327665 QAY327651:QBB327665 QKU327651:QKX327665 QUQ327651:QUT327665 REM327651:REP327665 ROI327651:ROL327665 RYE327651:RYH327665 SIA327651:SID327665 SRW327651:SRZ327665 TBS327651:TBV327665 TLO327651:TLR327665 TVK327651:TVN327665 UFG327651:UFJ327665 UPC327651:UPF327665 UYY327651:UZB327665 VIU327651:VIX327665 VSQ327651:VST327665 WCM327651:WCP327665 WMI327651:WML327665 WWE327651:WWH327665 JS393187:JV393201 TO393187:TR393201 ADK393187:ADN393201 ANG393187:ANJ393201 AXC393187:AXF393201 BGY393187:BHB393201 BQU393187:BQX393201 CAQ393187:CAT393201 CKM393187:CKP393201 CUI393187:CUL393201 DEE393187:DEH393201 DOA393187:DOD393201 DXW393187:DXZ393201 EHS393187:EHV393201 ERO393187:ERR393201 FBK393187:FBN393201 FLG393187:FLJ393201 FVC393187:FVF393201 GEY393187:GFB393201 GOU393187:GOX393201 GYQ393187:GYT393201 HIM393187:HIP393201 HSI393187:HSL393201 ICE393187:ICH393201 IMA393187:IMD393201 IVW393187:IVZ393201 JFS393187:JFV393201 JPO393187:JPR393201 JZK393187:JZN393201 KJG393187:KJJ393201 KTC393187:KTF393201 LCY393187:LDB393201 LMU393187:LMX393201 LWQ393187:LWT393201 MGM393187:MGP393201 MQI393187:MQL393201 NAE393187:NAH393201 NKA393187:NKD393201 NTW393187:NTZ393201 ODS393187:ODV393201 ONO393187:ONR393201 OXK393187:OXN393201 PHG393187:PHJ393201 PRC393187:PRF393201 QAY393187:QBB393201 QKU393187:QKX393201 QUQ393187:QUT393201 REM393187:REP393201 ROI393187:ROL393201 RYE393187:RYH393201 SIA393187:SID393201 SRW393187:SRZ393201 TBS393187:TBV393201 TLO393187:TLR393201 TVK393187:TVN393201 UFG393187:UFJ393201 UPC393187:UPF393201 UYY393187:UZB393201 VIU393187:VIX393201 VSQ393187:VST393201 WCM393187:WCP393201 WMI393187:WML393201 WWE393187:WWH393201 JS458723:JV458737 TO458723:TR458737 ADK458723:ADN458737 ANG458723:ANJ458737 AXC458723:AXF458737 BGY458723:BHB458737 BQU458723:BQX458737 CAQ458723:CAT458737 CKM458723:CKP458737 CUI458723:CUL458737 DEE458723:DEH458737 DOA458723:DOD458737 DXW458723:DXZ458737 EHS458723:EHV458737 ERO458723:ERR458737 FBK458723:FBN458737 FLG458723:FLJ458737 FVC458723:FVF458737 GEY458723:GFB458737 GOU458723:GOX458737 GYQ458723:GYT458737 HIM458723:HIP458737 HSI458723:HSL458737 ICE458723:ICH458737 IMA458723:IMD458737 IVW458723:IVZ458737 JFS458723:JFV458737 JPO458723:JPR458737 JZK458723:JZN458737 KJG458723:KJJ458737 KTC458723:KTF458737 LCY458723:LDB458737 LMU458723:LMX458737 LWQ458723:LWT458737 MGM458723:MGP458737 MQI458723:MQL458737 NAE458723:NAH458737 NKA458723:NKD458737 NTW458723:NTZ458737 ODS458723:ODV458737 ONO458723:ONR458737 OXK458723:OXN458737 PHG458723:PHJ458737 PRC458723:PRF458737 QAY458723:QBB458737 QKU458723:QKX458737 QUQ458723:QUT458737 REM458723:REP458737 ROI458723:ROL458737 RYE458723:RYH458737 SIA458723:SID458737 SRW458723:SRZ458737 TBS458723:TBV458737 TLO458723:TLR458737 TVK458723:TVN458737 UFG458723:UFJ458737 UPC458723:UPF458737 UYY458723:UZB458737 VIU458723:VIX458737 VSQ458723:VST458737 WCM458723:WCP458737 WMI458723:WML458737 WWE458723:WWH458737 JS524259:JV524273 TO524259:TR524273 ADK524259:ADN524273 ANG524259:ANJ524273 AXC524259:AXF524273 BGY524259:BHB524273 BQU524259:BQX524273 CAQ524259:CAT524273 CKM524259:CKP524273 CUI524259:CUL524273 DEE524259:DEH524273 DOA524259:DOD524273 DXW524259:DXZ524273 EHS524259:EHV524273 ERO524259:ERR524273 FBK524259:FBN524273 FLG524259:FLJ524273 FVC524259:FVF524273 GEY524259:GFB524273 GOU524259:GOX524273 GYQ524259:GYT524273 HIM524259:HIP524273 HSI524259:HSL524273 ICE524259:ICH524273 IMA524259:IMD524273 IVW524259:IVZ524273 JFS524259:JFV524273 JPO524259:JPR524273 JZK524259:JZN524273 KJG524259:KJJ524273 KTC524259:KTF524273 LCY524259:LDB524273 LMU524259:LMX524273 LWQ524259:LWT524273 MGM524259:MGP524273 MQI524259:MQL524273 NAE524259:NAH524273 NKA524259:NKD524273 NTW524259:NTZ524273 ODS524259:ODV524273 ONO524259:ONR524273 OXK524259:OXN524273 PHG524259:PHJ524273 PRC524259:PRF524273 QAY524259:QBB524273 QKU524259:QKX524273 QUQ524259:QUT524273 REM524259:REP524273 ROI524259:ROL524273 RYE524259:RYH524273 SIA524259:SID524273 SRW524259:SRZ524273 TBS524259:TBV524273 TLO524259:TLR524273 TVK524259:TVN524273 UFG524259:UFJ524273 UPC524259:UPF524273 UYY524259:UZB524273 VIU524259:VIX524273 VSQ524259:VST524273 WCM524259:WCP524273 WMI524259:WML524273 WWE524259:WWH524273 JS589795:JV589809 TO589795:TR589809 ADK589795:ADN589809 ANG589795:ANJ589809 AXC589795:AXF589809 BGY589795:BHB589809 BQU589795:BQX589809 CAQ589795:CAT589809 CKM589795:CKP589809 CUI589795:CUL589809 DEE589795:DEH589809 DOA589795:DOD589809 DXW589795:DXZ589809 EHS589795:EHV589809 ERO589795:ERR589809 FBK589795:FBN589809 FLG589795:FLJ589809 FVC589795:FVF589809 GEY589795:GFB589809 GOU589795:GOX589809 GYQ589795:GYT589809 HIM589795:HIP589809 HSI589795:HSL589809 ICE589795:ICH589809 IMA589795:IMD589809 IVW589795:IVZ589809 JFS589795:JFV589809 JPO589795:JPR589809 JZK589795:JZN589809 KJG589795:KJJ589809 KTC589795:KTF589809 LCY589795:LDB589809 LMU589795:LMX589809 LWQ589795:LWT589809 MGM589795:MGP589809 MQI589795:MQL589809 NAE589795:NAH589809 NKA589795:NKD589809 NTW589795:NTZ589809 ODS589795:ODV589809 ONO589795:ONR589809 OXK589795:OXN589809 PHG589795:PHJ589809 PRC589795:PRF589809 QAY589795:QBB589809 QKU589795:QKX589809 QUQ589795:QUT589809 REM589795:REP589809 ROI589795:ROL589809 RYE589795:RYH589809 SIA589795:SID589809 SRW589795:SRZ589809 TBS589795:TBV589809 TLO589795:TLR589809 TVK589795:TVN589809 UFG589795:UFJ589809 UPC589795:UPF589809 UYY589795:UZB589809 VIU589795:VIX589809 VSQ589795:VST589809 WCM589795:WCP589809 WMI589795:WML589809 WWE589795:WWH589809 JS655331:JV655345 TO655331:TR655345 ADK655331:ADN655345 ANG655331:ANJ655345 AXC655331:AXF655345 BGY655331:BHB655345 BQU655331:BQX655345 CAQ655331:CAT655345 CKM655331:CKP655345 CUI655331:CUL655345 DEE655331:DEH655345 DOA655331:DOD655345 DXW655331:DXZ655345 EHS655331:EHV655345 ERO655331:ERR655345 FBK655331:FBN655345 FLG655331:FLJ655345 FVC655331:FVF655345 GEY655331:GFB655345 GOU655331:GOX655345 GYQ655331:GYT655345 HIM655331:HIP655345 HSI655331:HSL655345 ICE655331:ICH655345 IMA655331:IMD655345 IVW655331:IVZ655345 JFS655331:JFV655345 JPO655331:JPR655345 JZK655331:JZN655345 KJG655331:KJJ655345 KTC655331:KTF655345 LCY655331:LDB655345 LMU655331:LMX655345 LWQ655331:LWT655345 MGM655331:MGP655345 MQI655331:MQL655345 NAE655331:NAH655345 NKA655331:NKD655345 NTW655331:NTZ655345 ODS655331:ODV655345 ONO655331:ONR655345 OXK655331:OXN655345 PHG655331:PHJ655345 PRC655331:PRF655345 QAY655331:QBB655345 QKU655331:QKX655345 QUQ655331:QUT655345 REM655331:REP655345 ROI655331:ROL655345 RYE655331:RYH655345 SIA655331:SID655345 SRW655331:SRZ655345 TBS655331:TBV655345 TLO655331:TLR655345 TVK655331:TVN655345 UFG655331:UFJ655345 UPC655331:UPF655345 UYY655331:UZB655345 VIU655331:VIX655345 VSQ655331:VST655345 WCM655331:WCP655345 WMI655331:WML655345 WWE655331:WWH655345 JS720867:JV720881 TO720867:TR720881 ADK720867:ADN720881 ANG720867:ANJ720881 AXC720867:AXF720881 BGY720867:BHB720881 BQU720867:BQX720881 CAQ720867:CAT720881 CKM720867:CKP720881 CUI720867:CUL720881 DEE720867:DEH720881 DOA720867:DOD720881 DXW720867:DXZ720881 EHS720867:EHV720881 ERO720867:ERR720881 FBK720867:FBN720881 FLG720867:FLJ720881 FVC720867:FVF720881 GEY720867:GFB720881 GOU720867:GOX720881 GYQ720867:GYT720881 HIM720867:HIP720881 HSI720867:HSL720881 ICE720867:ICH720881 IMA720867:IMD720881 IVW720867:IVZ720881 JFS720867:JFV720881 JPO720867:JPR720881 JZK720867:JZN720881 KJG720867:KJJ720881 KTC720867:KTF720881 LCY720867:LDB720881 LMU720867:LMX720881 LWQ720867:LWT720881 MGM720867:MGP720881 MQI720867:MQL720881 NAE720867:NAH720881 NKA720867:NKD720881 NTW720867:NTZ720881 ODS720867:ODV720881 ONO720867:ONR720881 OXK720867:OXN720881 PHG720867:PHJ720881 PRC720867:PRF720881 QAY720867:QBB720881 QKU720867:QKX720881 QUQ720867:QUT720881 REM720867:REP720881 ROI720867:ROL720881 RYE720867:RYH720881 SIA720867:SID720881 SRW720867:SRZ720881 TBS720867:TBV720881 TLO720867:TLR720881 TVK720867:TVN720881 UFG720867:UFJ720881 UPC720867:UPF720881 UYY720867:UZB720881 VIU720867:VIX720881 VSQ720867:VST720881 WCM720867:WCP720881 WMI720867:WML720881 WWE720867:WWH720881 JS786403:JV786417 TO786403:TR786417 ADK786403:ADN786417 ANG786403:ANJ786417 AXC786403:AXF786417 BGY786403:BHB786417 BQU786403:BQX786417 CAQ786403:CAT786417 CKM786403:CKP786417 CUI786403:CUL786417 DEE786403:DEH786417 DOA786403:DOD786417 DXW786403:DXZ786417 EHS786403:EHV786417 ERO786403:ERR786417 FBK786403:FBN786417 FLG786403:FLJ786417 FVC786403:FVF786417 GEY786403:GFB786417 GOU786403:GOX786417 GYQ786403:GYT786417 HIM786403:HIP786417 HSI786403:HSL786417 ICE786403:ICH786417 IMA786403:IMD786417 IVW786403:IVZ786417 JFS786403:JFV786417 JPO786403:JPR786417 JZK786403:JZN786417 KJG786403:KJJ786417 KTC786403:KTF786417 LCY786403:LDB786417 LMU786403:LMX786417 LWQ786403:LWT786417 MGM786403:MGP786417 MQI786403:MQL786417 NAE786403:NAH786417 NKA786403:NKD786417 NTW786403:NTZ786417 ODS786403:ODV786417 ONO786403:ONR786417 OXK786403:OXN786417 PHG786403:PHJ786417 PRC786403:PRF786417 QAY786403:QBB786417 QKU786403:QKX786417 QUQ786403:QUT786417 REM786403:REP786417 ROI786403:ROL786417 RYE786403:RYH786417 SIA786403:SID786417 SRW786403:SRZ786417 TBS786403:TBV786417 TLO786403:TLR786417 TVK786403:TVN786417 UFG786403:UFJ786417 UPC786403:UPF786417 UYY786403:UZB786417 VIU786403:VIX786417 VSQ786403:VST786417 WCM786403:WCP786417 WMI786403:WML786417 WWE786403:WWH786417 JS851939:JV851953 TO851939:TR851953 ADK851939:ADN851953 ANG851939:ANJ851953 AXC851939:AXF851953 BGY851939:BHB851953 BQU851939:BQX851953 CAQ851939:CAT851953 CKM851939:CKP851953 CUI851939:CUL851953 DEE851939:DEH851953 DOA851939:DOD851953 DXW851939:DXZ851953 EHS851939:EHV851953 ERO851939:ERR851953 FBK851939:FBN851953 FLG851939:FLJ851953 FVC851939:FVF851953 GEY851939:GFB851953 GOU851939:GOX851953 GYQ851939:GYT851953 HIM851939:HIP851953 HSI851939:HSL851953 ICE851939:ICH851953 IMA851939:IMD851953 IVW851939:IVZ851953 JFS851939:JFV851953 JPO851939:JPR851953 JZK851939:JZN851953 KJG851939:KJJ851953 KTC851939:KTF851953 LCY851939:LDB851953 LMU851939:LMX851953 LWQ851939:LWT851953 MGM851939:MGP851953 MQI851939:MQL851953 NAE851939:NAH851953 NKA851939:NKD851953 NTW851939:NTZ851953 ODS851939:ODV851953 ONO851939:ONR851953 OXK851939:OXN851953 PHG851939:PHJ851953 PRC851939:PRF851953 QAY851939:QBB851953 QKU851939:QKX851953 QUQ851939:QUT851953 REM851939:REP851953 ROI851939:ROL851953 RYE851939:RYH851953 SIA851939:SID851953 SRW851939:SRZ851953 TBS851939:TBV851953 TLO851939:TLR851953 TVK851939:TVN851953 UFG851939:UFJ851953 UPC851939:UPF851953 UYY851939:UZB851953 VIU851939:VIX851953 VSQ851939:VST851953 WCM851939:WCP851953 WMI851939:WML851953 WWE851939:WWH851953 JS917475:JV917489 TO917475:TR917489 ADK917475:ADN917489 ANG917475:ANJ917489 AXC917475:AXF917489 BGY917475:BHB917489 BQU917475:BQX917489 CAQ917475:CAT917489 CKM917475:CKP917489 CUI917475:CUL917489 DEE917475:DEH917489 DOA917475:DOD917489 DXW917475:DXZ917489 EHS917475:EHV917489 ERO917475:ERR917489 FBK917475:FBN917489 FLG917475:FLJ917489 FVC917475:FVF917489 GEY917475:GFB917489 GOU917475:GOX917489 GYQ917475:GYT917489 HIM917475:HIP917489 HSI917475:HSL917489 ICE917475:ICH917489 IMA917475:IMD917489 IVW917475:IVZ917489 JFS917475:JFV917489 JPO917475:JPR917489 JZK917475:JZN917489 KJG917475:KJJ917489 KTC917475:KTF917489 LCY917475:LDB917489 LMU917475:LMX917489 LWQ917475:LWT917489 MGM917475:MGP917489 MQI917475:MQL917489 NAE917475:NAH917489 NKA917475:NKD917489 NTW917475:NTZ917489 ODS917475:ODV917489 ONO917475:ONR917489 OXK917475:OXN917489 PHG917475:PHJ917489 PRC917475:PRF917489 QAY917475:QBB917489 QKU917475:QKX917489 QUQ917475:QUT917489 REM917475:REP917489 ROI917475:ROL917489 RYE917475:RYH917489 SIA917475:SID917489 SRW917475:SRZ917489 TBS917475:TBV917489 TLO917475:TLR917489 TVK917475:TVN917489 UFG917475:UFJ917489 UPC917475:UPF917489 UYY917475:UZB917489 VIU917475:VIX917489 VSQ917475:VST917489 WCM917475:WCP917489 WMI917475:WML917489 WWE917475:WWH917489 JS983011:JV983025 TO983011:TR983025 ADK983011:ADN983025 ANG983011:ANJ983025 AXC983011:AXF983025 BGY983011:BHB983025 BQU983011:BQX983025 CAQ983011:CAT983025 CKM983011:CKP983025 CUI983011:CUL983025 DEE983011:DEH983025 DOA983011:DOD983025 DXW983011:DXZ983025 EHS983011:EHV983025 ERO983011:ERR983025 FBK983011:FBN983025 FLG983011:FLJ983025 FVC983011:FVF983025 GEY983011:GFB983025 GOU983011:GOX983025 GYQ983011:GYT983025 HIM983011:HIP983025 HSI983011:HSL983025 ICE983011:ICH983025 IMA983011:IMD983025 IVW983011:IVZ983025 JFS983011:JFV983025 JPO983011:JPR983025 JZK983011:JZN983025 KJG983011:KJJ983025 KTC983011:KTF983025 LCY983011:LDB983025 LMU983011:LMX983025 LWQ983011:LWT983025 MGM983011:MGP983025 MQI983011:MQL983025 NAE983011:NAH983025 NKA983011:NKD983025 NTW983011:NTZ983025 ODS983011:ODV983025 ONO983011:ONR983025 OXK983011:OXN983025 PHG983011:PHJ983025 PRC983011:PRF983025 QAY983011:QBB983025 QKU983011:QKX983025 QUQ983011:QUT983025 REM983011:REP983025 ROI983011:ROL983025 RYE983011:RYH983025 SIA983011:SID983025 SRW983011:SRZ983025 TBS983011:TBV983025 TLO983011:TLR983025 TVK983011:TVN983025 UFG983011:UFJ983025 UPC983011:UPF983025 UYY983011:UZB983025 VIU983011:VIX983025 VSQ983011:VST983025 WCM983011:WCP983025 WMI983011:WML983025 WWE983011:WWH983025 JQ23:JR23 WWC23:WWD23 TM23:TN23 ADI23:ADJ23 ANE23:ANF23 AXA23:AXB23 BGW23:BGX23 BQS23:BQT23 CAO23:CAP23 CKK23:CKL23 CUG23:CUH23 DEC23:DED23 DNY23:DNZ23 DXU23:DXV23 EHQ23:EHR23 ERM23:ERN23 FBI23:FBJ23 FLE23:FLF23 FVA23:FVB23 GEW23:GEX23 GOS23:GOT23 GYO23:GYP23 HIK23:HIL23 HSG23:HSH23 ICC23:ICD23 ILY23:ILZ23 IVU23:IVV23 JFQ23:JFR23 JPM23:JPN23 JZI23:JZJ23 KJE23:KJF23 KTA23:KTB23 LCW23:LCX23 LMS23:LMT23 LWO23:LWP23 MGK23:MGL23 MQG23:MQH23 NAC23:NAD23 NJY23:NJZ23 NTU23:NTV23 ODQ23:ODR23 ONM23:ONN23 OXI23:OXJ23 PHE23:PHF23 PRA23:PRB23 QAW23:QAX23 QKS23:QKT23 QUO23:QUP23 REK23:REL23 ROG23:ROH23 RYC23:RYD23 SHY23:SHZ23 SRU23:SRV23 TBQ23:TBR23 TLM23:TLN23 TVI23:TVJ23 UFE23:UFF23 UPA23:UPB23 UYW23:UYX23 VIS23:VIT23 VSO23:VSP23 WCK23:WCL23 WMG23:WMH23 JQ15:JT19 WWC15:WWF19 ADI15:ADL19 ANE15:ANH19 AXA15:AXD19 BGW15:BGZ19 BQS15:BQV19 CAO15:CAR19 CKK15:CKN19 CUG15:CUJ19 DEC15:DEF19 DNY15:DOB19 DXU15:DXX19 EHQ15:EHT19 ERM15:ERP19 FBI15:FBL19 FLE15:FLH19 FVA15:FVD19 GEW15:GEZ19 GOS15:GOV19 GYO15:GYR19 HIK15:HIN19 HSG15:HSJ19 ICC15:ICF19 ILY15:IMB19 IVU15:IVX19 JFQ15:JFT19 JPM15:JPP19 JZI15:JZL19 KJE15:KJH19 KTA15:KTD19 LCW15:LCZ19 LMS15:LMV19 LWO15:LWR19 MGK15:MGN19 MQG15:MQJ19 NAC15:NAF19 NJY15:NKB19 NTU15:NTX19 ODQ15:ODT19 ONM15:ONP19 OXI15:OXL19 PHE15:PHH19 PRA15:PRD19 QAW15:QAZ19 QKS15:QKV19 QUO15:QUR19 REK15:REN19 ROG15:ROJ19 RYC15:RYF19 SHY15:SIB19 SRU15:SRX19 TBQ15:TBT19 TLM15:TLP19 TVI15:TVL19 UFE15:UFH19 UPA15:UPD19 UYW15:UYZ19 VIS15:VIV19 VSO15:VSR19 WCK15:WCN19 TM15:TP19 WMG15:WMJ19 R917462:T917476 R851926:T851940 R786390:T786404 R720854:T720868 R655318:T655332 R589782:T589796 R524246:T524260 R458710:T458724 R393174:T393188 R327638:T327652 R262102:T262116 R196566:T196580 R131030:T131044 R65494:T65508 ADO20:ADR20 WMF21:WMF23 TI21:TK22 WCJ21:WCJ23 VSN21:VSN23 VIR21:VIR23 UYV21:UYV23 UOZ21:UOZ23 UFD21:UFD23 TVH21:TVH23 TLL21:TLL23 TBP21:TBP23 SRT21:SRT23 SHX21:SHX23 RYB21:RYB23 ROF21:ROF23 REJ21:REJ23 QUN21:QUN23 QKR21:QKR23 QAV21:QAV23 PQZ21:PQZ23 PHD21:PHD23 OXH21:OXH23 ONL21:ONL23 ODP21:ODP23 NTT21:NTT23 NJX21:NJX23 NAB21:NAB23 MQF21:MQF23 MGJ21:MGJ23 LWN21:LWN23 LMR21:LMR23 LCV21:LCV23 KSZ21:KSZ23 KJD21:KJD23 JZH21:JZH23 JPL21:JPL23 JFP21:JFP23 IVT21:IVT23 ILX21:ILX23 ICB21:ICB23 HSF21:HSF23 HIJ21:HIJ23 GYN21:GYN23 GOR21:GOR23 GEV21:GEV23 FUZ21:FUZ23 FLD21:FLD23 FBH21:FBH23 ERL21:ERL23 EHP21:EHP23 DXT21:DXT23 DNX21:DNX23 DEB21:DEB23 CUF21:CUF23 CKJ21:CKJ23 CAN21:CAN23 BQR21:BQR23 BGV21:BGV23 AWZ21:AWZ23 AND21:AND23 ADH21:ADH23 TL21:TL23 TS20:TV20 WWB21:WWB23 JP21:JP23 JM21:JO22 JW20:JZ20 WVY21:WWA22 WWI20:WWL20 WMC21:WME22 WMM20:WMP20 WCG21:WCI22 WCQ20:WCT20 VSK21:VSM22 VSU20:VSX20 VIO21:VIQ22 VIY20:VJB20 UYS21:UYU22 UZC20:UZF20 UOW21:UOY22 UPG20:UPJ20 UFA21:UFC22 UFK20:UFN20 TVE21:TVG22 TVO20:TVR20 TLI21:TLK22 TLS20:TLV20 TBM21:TBO22 TBW20:TBZ20 SRQ21:SRS22 SSA20:SSD20 SHU21:SHW22 SIE20:SIH20 RXY21:RYA22 RYI20:RYL20 ROC21:ROE22 ROM20:ROP20 REG21:REI22 REQ20:RET20 QUK21:QUM22 QUU20:QUX20 QKO21:QKQ22 QKY20:QLB20 QAS21:QAU22 QBC20:QBF20 PQW21:PQY22 PRG20:PRJ20 PHA21:PHC22 PHK20:PHN20 OXE21:OXG22 OXO20:OXR20 ONI21:ONK22 ONS20:ONV20 ODM21:ODO22 ODW20:ODZ20 NTQ21:NTS22 NUA20:NUD20 NJU21:NJW22 NKE20:NKH20 MZY21:NAA22 NAI20:NAL20 MQC21:MQE22 MQM20:MQP20 MGG21:MGI22 MGQ20:MGT20 LWK21:LWM22 LWU20:LWX20 LMO21:LMQ22 LMY20:LNB20 LCS21:LCU22 LDC20:LDF20 KSW21:KSY22 KTG20:KTJ20 KJA21:KJC22 KJK20:KJN20 JZE21:JZG22 JZO20:JZR20 JPI21:JPK22 JPS20:JPV20 JFM21:JFO22 JFW20:JFZ20 IVQ21:IVS22 IWA20:IWD20 ILU21:ILW22 IME20:IMH20 IBY21:ICA22 ICI20:ICL20 HSC21:HSE22 HSM20:HSP20 HIG21:HII22 HIQ20:HIT20 GYK21:GYM22 GYU20:GYX20 GOO21:GOQ22 GOY20:GPB20 GES21:GEU22 GFC20:GFF20 FUW21:FUY22 FVG20:FVJ20 FLA21:FLC22 FLK20:FLN20 FBE21:FBG22 FBO20:FBR20 ERI21:ERK22 ERS20:ERV20 EHM21:EHO22 EHW20:EHZ20 DXQ21:DXS22 DYA20:DYD20 DNU21:DNW22 DOE20:DOH20 DDY21:DEA22 DEI20:DEL20 CUC21:CUE22 CUM20:CUP20 CKG21:CKI22 CKQ20:CKT20 CAK21:CAM22 CAU20:CAX20 BQO21:BQQ22 BQY20:BRB20 BGS21:BGU22 BHC20:BHF20 AWW21:AWY22 AXG20:AXJ20 ANA21:ANC22 ANK20:ANN20 ADE21:ADG22 R982998:T983012 U983010:U983024 L983010:Q983024 U917474:U917488 L917474:Q917488 U851938:U851952 L851938:Q851952 U786402:U786416 L786402:Q786416 U720866:U720880 L720866:Q720880 U655330:U655344 L655330:Q655344 U589794:U589808 L589794:Q589808 U524258:U524272 L524258:Q524272 U458722:U458736 L458722:Q458736 U393186:U393200 L393186:Q393200 U327650:U327664 L327650:Q327664 U262114:U262128 L262114:Q262128 U196578:U196592 L196578:Q196592 U131042:U131056 L131042:Q131056 U65506:U65520 L65506:Q65520" xr:uid="{00000000-0002-0000-0100-000007000000}">
      <formula1>#REF!</formula1>
    </dataValidation>
    <dataValidation allowBlank="1" showInputMessage="1" showErrorMessage="1" error="桁数が不足または超過しています。" sqref="S9:S17" xr:uid="{00000000-0002-0000-0100-000008000000}"/>
    <dataValidation type="custom" allowBlank="1" showInputMessage="1" showErrorMessage="1" error="桁数が不足または超過しています。" sqref="T9:T17" xr:uid="{00000000-0002-0000-0100-000009000000}">
      <formula1>LENB(T9)=6</formula1>
    </dataValidation>
    <dataValidation type="custom" allowBlank="1" showInputMessage="1" showErrorMessage="1" error="桁数が不足または超過しています。" sqref="R9:R17" xr:uid="{00000000-0002-0000-0100-00000A000000}">
      <formula1>LENB(R9)=5</formula1>
    </dataValidation>
    <dataValidation type="list" allowBlank="1" showInputMessage="1" showErrorMessage="1" sqref="E9" xr:uid="{00000000-0002-0000-0100-00000B000000}">
      <formula1>$W$5:$W$6</formula1>
    </dataValidation>
  </dataValidations>
  <printOptions horizontalCentered="1" verticalCentered="1"/>
  <pageMargins left="0.59055118110236227" right="0.59055118110236227" top="0.59055118110236227" bottom="0.59055118110236227" header="0" footer="0"/>
  <pageSetup paperSize="9" scale="89" orientation="landscape" horizontalDpi="4294967294"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2025参加申込書（男子）</vt:lpstr>
      <vt:lpstr>2025参加申込書 (女子)</vt:lpstr>
      <vt:lpstr>'2025参加申込書 (女子)'!Criteria</vt:lpstr>
      <vt:lpstr>'2025参加申込書（男子）'!Criteria</vt:lpstr>
      <vt:lpstr>'2025参加申込書 (女子)'!Print_Area</vt:lpstr>
      <vt:lpstr>'2025参加申込書（男子）'!Print_Area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中田将次</dc:creator>
  <cp:lastModifiedBy>橋本　文一</cp:lastModifiedBy>
  <cp:lastPrinted>2022-03-05T04:45:23Z</cp:lastPrinted>
  <dcterms:created xsi:type="dcterms:W3CDTF">2001-05-15T13:00:31Z</dcterms:created>
  <dcterms:modified xsi:type="dcterms:W3CDTF">2025-02-19T23:08:32Z</dcterms:modified>
</cp:coreProperties>
</file>