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d.docs.live.net/3e1c6e055651c7e7/デスクトップ/西日本大会/"/>
    </mc:Choice>
  </mc:AlternateContent>
  <xr:revisionPtr revIDLastSave="11" documentId="13_ncr:1_{645F6280-C992-424C-8628-0D7C28307ECB}" xr6:coauthVersionLast="47" xr6:coauthVersionMax="47" xr10:uidLastSave="{E11757F6-D0B3-4C41-8569-8588283756DE}"/>
  <bookViews>
    <workbookView xWindow="-108" yWindow="-108" windowWidth="23256" windowHeight="12456" tabRatio="848" activeTab="1" xr2:uid="{00000000-000D-0000-FFFF-FFFF00000000}"/>
  </bookViews>
  <sheets>
    <sheet name="2026参加申込書（男子）" sheetId="75" r:id="rId1"/>
    <sheet name="2026参加申込書（女子）" sheetId="77" r:id="rId2"/>
  </sheets>
  <definedNames>
    <definedName name="_xlnm._FilterDatabase" localSheetId="1" hidden="1">'2026参加申込書（女子）'!#REF!</definedName>
    <definedName name="_xlnm._FilterDatabase" localSheetId="0" hidden="1">'2026参加申込書（男子）'!#REF!</definedName>
    <definedName name="_xlnm.Criteria" localSheetId="1">'2026参加申込書（女子）'!$F$10:$F$22</definedName>
    <definedName name="_xlnm.Criteria" localSheetId="0">'2026参加申込書（男子）'!$F$10:$F$31</definedName>
    <definedName name="_xlnm.Print_Area" localSheetId="1">'2026参加申込書（女子）'!$A$1:$R$17</definedName>
    <definedName name="_xlnm.Print_Area" localSheetId="0">'2026参加申込書（男子）'!$A$1:$S$26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2" i="77" l="1"/>
  <c r="R13" i="77"/>
  <c r="R14" i="77"/>
  <c r="R15" i="77"/>
  <c r="R16" i="77"/>
  <c r="R11" i="77"/>
  <c r="S12" i="75"/>
  <c r="S13" i="75"/>
  <c r="S14" i="75"/>
  <c r="S15" i="75"/>
  <c r="S16" i="75"/>
  <c r="S17" i="75"/>
  <c r="S18" i="75"/>
  <c r="S19" i="75"/>
  <c r="S20" i="75"/>
  <c r="S21" i="75"/>
  <c r="S22" i="75"/>
  <c r="S23" i="75"/>
  <c r="S24" i="75"/>
  <c r="S25" i="75"/>
  <c r="S11" i="75"/>
  <c r="N18" i="77"/>
  <c r="S16" i="77"/>
  <c r="R17" i="77"/>
  <c r="S26" i="75"/>
  <c r="R22" i="77"/>
  <c r="R21" i="77"/>
  <c r="R20" i="77"/>
  <c r="P20" i="77"/>
  <c r="O20" i="77"/>
  <c r="N20" i="77"/>
  <c r="M20" i="77"/>
  <c r="L20" i="77"/>
  <c r="N17" i="77"/>
  <c r="M17" i="77"/>
  <c r="L17" i="77"/>
  <c r="K17" i="77"/>
  <c r="J17" i="77"/>
  <c r="I17" i="77"/>
  <c r="S15" i="77"/>
  <c r="S14" i="77"/>
  <c r="S13" i="77"/>
  <c r="S12" i="77"/>
  <c r="S11" i="77"/>
  <c r="O27" i="75"/>
  <c r="I26" i="75"/>
  <c r="L26" i="75"/>
  <c r="O26" i="75"/>
  <c r="J27" i="75"/>
  <c r="K27" i="75"/>
  <c r="L27" i="75"/>
  <c r="M27" i="75"/>
  <c r="N27" i="75"/>
  <c r="J26" i="75"/>
  <c r="K26" i="75"/>
  <c r="M26" i="75"/>
  <c r="N26" i="75"/>
  <c r="I27" i="75"/>
  <c r="U12" i="75"/>
  <c r="U13" i="75"/>
  <c r="U14" i="75"/>
  <c r="U15" i="75"/>
  <c r="U16" i="75"/>
  <c r="U17" i="75"/>
  <c r="U18" i="75"/>
  <c r="U19" i="75"/>
  <c r="U20" i="75"/>
  <c r="U21" i="75"/>
  <c r="U22" i="75"/>
  <c r="U23" i="75"/>
  <c r="U24" i="75"/>
  <c r="U25" i="75"/>
  <c r="U11" i="75"/>
  <c r="T11" i="75"/>
  <c r="R31" i="75"/>
  <c r="R30" i="75"/>
  <c r="R29" i="75"/>
  <c r="P29" i="75"/>
  <c r="O29" i="75"/>
  <c r="N29" i="75"/>
  <c r="M29" i="75"/>
  <c r="L29" i="75"/>
  <c r="Q3" i="77" l="1"/>
  <c r="R3"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遠江高一</author>
  </authors>
  <commentList>
    <comment ref="J5" authorId="0" shapeId="0" xr:uid="{E4F1CAEF-D4B6-4C93-A884-47534FE0BA3C}">
      <text>
        <r>
          <rPr>
            <sz val="9"/>
            <color indexed="10"/>
            <rFont val="MS P ゴシック"/>
            <family val="3"/>
            <charset val="128"/>
          </rPr>
          <t>ハイフン（-）を入れずに入力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遠江高一</author>
  </authors>
  <commentList>
    <comment ref="J5" authorId="0" shapeId="0" xr:uid="{01A3C374-7ECC-4537-BF39-BD9BFB1E76BE}">
      <text>
        <r>
          <rPr>
            <sz val="9"/>
            <color indexed="10"/>
            <rFont val="MS P ゴシック"/>
            <family val="3"/>
            <charset val="128"/>
          </rPr>
          <t>ハイフン（-）を入れずに入力</t>
        </r>
      </text>
    </comment>
  </commentList>
</comments>
</file>

<file path=xl/sharedStrings.xml><?xml version="1.0" encoding="utf-8"?>
<sst xmlns="http://schemas.openxmlformats.org/spreadsheetml/2006/main" count="81" uniqueCount="46">
  <si>
    <t>NO</t>
    <phoneticPr fontId="1"/>
  </si>
  <si>
    <t>印</t>
    <rPh sb="0" eb="1">
      <t>イン</t>
    </rPh>
    <phoneticPr fontId="1"/>
  </si>
  <si>
    <t>登録証番号
（半角）</t>
    <rPh sb="0" eb="2">
      <t>トウロク</t>
    </rPh>
    <rPh sb="2" eb="3">
      <t>ショウ</t>
    </rPh>
    <rPh sb="3" eb="5">
      <t>バンゴウ</t>
    </rPh>
    <phoneticPr fontId="1"/>
  </si>
  <si>
    <t>〒</t>
    <phoneticPr fontId="1"/>
  </si>
  <si>
    <t>監　　督　　名</t>
    <rPh sb="0" eb="1">
      <t>カン</t>
    </rPh>
    <rPh sb="3" eb="4">
      <t>ヨシ</t>
    </rPh>
    <rPh sb="6" eb="7">
      <t>メイ</t>
    </rPh>
    <phoneticPr fontId="1"/>
  </si>
  <si>
    <t>SP</t>
    <phoneticPr fontId="1"/>
  </si>
  <si>
    <t>KE</t>
    <phoneticPr fontId="1"/>
  </si>
  <si>
    <t>SH</t>
    <phoneticPr fontId="1"/>
  </si>
  <si>
    <t>PR</t>
    <phoneticPr fontId="1"/>
  </si>
  <si>
    <t>TT</t>
    <phoneticPr fontId="1"/>
  </si>
  <si>
    <t>IP</t>
    <phoneticPr fontId="1"/>
  </si>
  <si>
    <t>参加料合計</t>
    <rPh sb="0" eb="3">
      <t>サンカリョウ</t>
    </rPh>
    <rPh sb="3" eb="5">
      <t>ゴウケイ</t>
    </rPh>
    <phoneticPr fontId="1"/>
  </si>
  <si>
    <t>氏　名</t>
    <rPh sb="0" eb="1">
      <t>シ</t>
    </rPh>
    <rPh sb="2" eb="3">
      <t>メイ</t>
    </rPh>
    <phoneticPr fontId="1"/>
  </si>
  <si>
    <t>申告time
200m</t>
    <rPh sb="0" eb="2">
      <t>シンコク</t>
    </rPh>
    <phoneticPr fontId="1"/>
  </si>
  <si>
    <t>例</t>
    <rPh sb="0" eb="1">
      <t>レイ</t>
    </rPh>
    <phoneticPr fontId="1"/>
  </si>
  <si>
    <t>46MU1234567</t>
    <phoneticPr fontId="1"/>
  </si>
  <si>
    <t>2003/4/2</t>
    <phoneticPr fontId="1"/>
  </si>
  <si>
    <t>○</t>
  </si>
  <si>
    <t>申告time
1km</t>
    <rPh sb="0" eb="2">
      <t>シンコク</t>
    </rPh>
    <phoneticPr fontId="1"/>
  </si>
  <si>
    <t>申告time
3km</t>
    <rPh sb="0" eb="2">
      <t>シンコク</t>
    </rPh>
    <phoneticPr fontId="1"/>
  </si>
  <si>
    <t>個人
参加料</t>
    <rPh sb="0" eb="2">
      <t>コジン</t>
    </rPh>
    <rPh sb="3" eb="6">
      <t>サンカリョウ</t>
    </rPh>
    <phoneticPr fontId="1"/>
  </si>
  <si>
    <t>別府　太郎</t>
    <rPh sb="0" eb="2">
      <t>ベップ</t>
    </rPh>
    <rPh sb="3" eb="5">
      <t>タロウ</t>
    </rPh>
    <phoneticPr fontId="1"/>
  </si>
  <si>
    <t>MS</t>
    <phoneticPr fontId="1"/>
  </si>
  <si>
    <t>TS
TP</t>
    <phoneticPr fontId="1"/>
  </si>
  <si>
    <t>第２9回西日本地区自転車競技選手権大会   男子   参加申込書</t>
    <phoneticPr fontId="1"/>
  </si>
  <si>
    <t>チーム名　・　県名</t>
    <rPh sb="3" eb="4">
      <t>メイ</t>
    </rPh>
    <rPh sb="7" eb="9">
      <t>ケンメイ</t>
    </rPh>
    <phoneticPr fontId="1"/>
  </si>
  <si>
    <t>申　込　責　任　者</t>
    <rPh sb="0" eb="1">
      <t>モウ</t>
    </rPh>
    <rPh sb="2" eb="3">
      <t>コ</t>
    </rPh>
    <rPh sb="4" eb="5">
      <t>セキ</t>
    </rPh>
    <rPh sb="6" eb="7">
      <t>ニン</t>
    </rPh>
    <rPh sb="8" eb="9">
      <t>モノ</t>
    </rPh>
    <phoneticPr fontId="1"/>
  </si>
  <si>
    <t>住　所
（申込責任者）</t>
    <rPh sb="5" eb="7">
      <t>モウシコミ</t>
    </rPh>
    <phoneticPr fontId="1"/>
  </si>
  <si>
    <t>監督 携帯</t>
    <rPh sb="0" eb="2">
      <t>カントク</t>
    </rPh>
    <rPh sb="3" eb="5">
      <t>ケイタイ</t>
    </rPh>
    <phoneticPr fontId="1"/>
  </si>
  <si>
    <t>（例）大分選抜</t>
    <rPh sb="1" eb="2">
      <t>レイ</t>
    </rPh>
    <rPh sb="3" eb="5">
      <t>オオイタ</t>
    </rPh>
    <rPh sb="5" eb="7">
      <t>センバツ</t>
    </rPh>
    <phoneticPr fontId="1"/>
  </si>
  <si>
    <t>(例) 大分</t>
    <rPh sb="1" eb="2">
      <t>レイ</t>
    </rPh>
    <rPh sb="4" eb="6">
      <t>オオイタ</t>
    </rPh>
    <phoneticPr fontId="1"/>
  </si>
  <si>
    <t>申込責任者 ＴＥＬ</t>
    <rPh sb="0" eb="2">
      <t>モウシコミ</t>
    </rPh>
    <rPh sb="2" eb="5">
      <t>セキニンシャ</t>
    </rPh>
    <phoneticPr fontId="1"/>
  </si>
  <si>
    <t>mail</t>
    <phoneticPr fontId="1"/>
  </si>
  <si>
    <t>出場人数</t>
    <rPh sb="0" eb="2">
      <t>シュツジョウ</t>
    </rPh>
    <rPh sb="2" eb="4">
      <t>ニンズウ</t>
    </rPh>
    <phoneticPr fontId="1"/>
  </si>
  <si>
    <t>年齢
(※2)</t>
    <rPh sb="0" eb="2">
      <t>ネンレイ</t>
    </rPh>
    <phoneticPr fontId="1"/>
  </si>
  <si>
    <t>学年
(※1)</t>
    <rPh sb="0" eb="2">
      <t>ガクネン</t>
    </rPh>
    <phoneticPr fontId="1"/>
  </si>
  <si>
    <t>注意事項
赤色で示された、入力ミスがないかを確認して下さい。</t>
    <rPh sb="0" eb="2">
      <t>チュウイ</t>
    </rPh>
    <rPh sb="2" eb="4">
      <t>ジコウ</t>
    </rPh>
    <rPh sb="5" eb="7">
      <t>アカイロ</t>
    </rPh>
    <rPh sb="8" eb="9">
      <t>シメ</t>
    </rPh>
    <rPh sb="13" eb="15">
      <t>ニュウリョク</t>
    </rPh>
    <rPh sb="22" eb="24">
      <t>カクニン</t>
    </rPh>
    <rPh sb="26" eb="27">
      <t>クダ</t>
    </rPh>
    <phoneticPr fontId="1"/>
  </si>
  <si>
    <t>生年月日</t>
    <rPh sb="0" eb="2">
      <t>セイネン</t>
    </rPh>
    <rPh sb="2" eb="4">
      <t>ガッピ</t>
    </rPh>
    <phoneticPr fontId="1"/>
  </si>
  <si>
    <t>ﾌﾘ ｶﾞﾅ
（半角ｶﾅ）</t>
    <rPh sb="8" eb="10">
      <t>ハンカク</t>
    </rPh>
    <phoneticPr fontId="1"/>
  </si>
  <si>
    <t>ﾍﾞｯﾌﾟ ﾀﾛｳ</t>
    <phoneticPr fontId="1"/>
  </si>
  <si>
    <r>
      <t xml:space="preserve">第２9回西日本地区自転車競技選手権大会   </t>
    </r>
    <r>
      <rPr>
        <b/>
        <sz val="20"/>
        <color rgb="FFFF0066"/>
        <rFont val="Meiryo UI"/>
        <family val="3"/>
        <charset val="128"/>
      </rPr>
      <t>女子</t>
    </r>
    <r>
      <rPr>
        <b/>
        <sz val="20"/>
        <rFont val="Meiryo UI"/>
        <family val="3"/>
        <charset val="128"/>
      </rPr>
      <t xml:space="preserve">   参加申込書</t>
    </r>
    <rPh sb="22" eb="24">
      <t>ジョシ</t>
    </rPh>
    <phoneticPr fontId="1"/>
  </si>
  <si>
    <t>TS</t>
    <phoneticPr fontId="1"/>
  </si>
  <si>
    <t>注意事項
赤色で示された、入力ミスがないかを確認して下さい。</t>
    <phoneticPr fontId="1"/>
  </si>
  <si>
    <t>46FJ1234567</t>
    <phoneticPr fontId="1"/>
  </si>
  <si>
    <t>日出　梅子</t>
    <rPh sb="0" eb="2">
      <t>ヒジ</t>
    </rPh>
    <rPh sb="3" eb="5">
      <t>ウメコ</t>
    </rPh>
    <phoneticPr fontId="1"/>
  </si>
  <si>
    <t>ﾋｼﾞ ｳﾒｺ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</si>
</sst>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quot;''&quot;00#"/>
    <numFmt numFmtId="178" formatCode="00#&quot;-&quot;000#"/>
    <numFmt numFmtId="179" formatCode="#,##0_ "/>
    <numFmt numFmtId="180" formatCode="#&quot;'&quot;0#&quot;''&quot;00#"/>
  </numFmts>
  <fonts count="19">
    <font>
      <sz val="10"/>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u/>
      <sz val="11"/>
      <color indexed="12"/>
      <name val="ＭＳ Ｐゴシック"/>
      <family val="3"/>
      <charset val="128"/>
    </font>
    <font>
      <sz val="10"/>
      <name val="Meiryo UI"/>
      <family val="3"/>
      <charset val="128"/>
    </font>
    <font>
      <b/>
      <sz val="20"/>
      <name val="Meiryo UI"/>
      <family val="3"/>
      <charset val="128"/>
    </font>
    <font>
      <sz val="11"/>
      <name val="Meiryo UI"/>
      <family val="3"/>
      <charset val="128"/>
    </font>
    <font>
      <b/>
      <sz val="9"/>
      <name val="Meiryo UI"/>
      <family val="3"/>
      <charset val="128"/>
    </font>
    <font>
      <sz val="9"/>
      <name val="Meiryo UI"/>
      <family val="3"/>
      <charset val="128"/>
    </font>
    <font>
      <sz val="12"/>
      <name val="Meiryo UI"/>
      <family val="3"/>
      <charset val="128"/>
    </font>
    <font>
      <sz val="18"/>
      <name val="Meiryo UI"/>
      <family val="3"/>
      <charset val="128"/>
    </font>
    <font>
      <sz val="8"/>
      <name val="Meiryo UI"/>
      <family val="3"/>
      <charset val="128"/>
    </font>
    <font>
      <sz val="14"/>
      <name val="Meiryo UI"/>
      <family val="3"/>
      <charset val="128"/>
    </font>
    <font>
      <sz val="16"/>
      <name val="Meiryo UI"/>
      <family val="3"/>
      <charset val="128"/>
    </font>
    <font>
      <sz val="9"/>
      <color indexed="10"/>
      <name val="MS P ゴシック"/>
      <family val="3"/>
      <charset val="128"/>
    </font>
    <font>
      <b/>
      <sz val="20"/>
      <color rgb="FFFF0066"/>
      <name val="Meiryo UI"/>
      <family val="3"/>
      <charset val="128"/>
    </font>
    <font>
      <b/>
      <sz val="9"/>
      <color rgb="FFFF0066"/>
      <name val="Meiryo UI"/>
      <family val="3"/>
      <charset val="128"/>
    </font>
    <font>
      <sz val="9"/>
      <color rgb="FFFF0066"/>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style="dotted">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6">
    <xf numFmtId="0" fontId="0" fillId="0" borderId="0"/>
    <xf numFmtId="0" fontId="2" fillId="0" borderId="0">
      <alignment vertical="center"/>
    </xf>
    <xf numFmtId="0" fontId="3" fillId="0" borderId="0"/>
    <xf numFmtId="0" fontId="2" fillId="0" borderId="0"/>
    <xf numFmtId="0" fontId="4" fillId="0" borderId="0" applyNumberFormat="0" applyFill="0" applyBorder="0" applyAlignment="0" applyProtection="0">
      <alignment vertical="top"/>
      <protection locked="0"/>
    </xf>
    <xf numFmtId="6" fontId="3" fillId="0" borderId="0" applyFont="0" applyFill="0" applyBorder="0" applyAlignment="0" applyProtection="0">
      <alignment vertical="center"/>
    </xf>
  </cellStyleXfs>
  <cellXfs count="173">
    <xf numFmtId="0" fontId="0" fillId="0" borderId="0" xfId="0"/>
    <xf numFmtId="0" fontId="9" fillId="0" borderId="3"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center" shrinkToFit="1"/>
      <protection locked="0"/>
    </xf>
    <xf numFmtId="0" fontId="9" fillId="2" borderId="13" xfId="0" applyFont="1" applyFill="1" applyBorder="1" applyAlignment="1" applyProtection="1">
      <alignment horizontal="left" vertical="center" shrinkToFit="1"/>
      <protection locked="0"/>
    </xf>
    <xf numFmtId="0" fontId="9" fillId="2" borderId="5" xfId="0" applyFont="1" applyFill="1" applyBorder="1" applyAlignment="1" applyProtection="1">
      <alignment horizontal="center" vertical="center" shrinkToFit="1"/>
      <protection locked="0"/>
    </xf>
    <xf numFmtId="0" fontId="9" fillId="2" borderId="13" xfId="0" applyFont="1" applyFill="1" applyBorder="1" applyAlignment="1" applyProtection="1">
      <alignment horizontal="center" vertical="center" shrinkToFit="1"/>
      <protection locked="0"/>
    </xf>
    <xf numFmtId="176" fontId="9" fillId="2" borderId="5" xfId="0" applyNumberFormat="1" applyFont="1" applyFill="1" applyBorder="1" applyAlignment="1" applyProtection="1">
      <alignment horizontal="center" vertical="center" shrinkToFit="1"/>
      <protection locked="0"/>
    </xf>
    <xf numFmtId="180" fontId="9" fillId="2" borderId="13" xfId="0" applyNumberFormat="1" applyFont="1" applyFill="1" applyBorder="1" applyAlignment="1" applyProtection="1">
      <alignment horizontal="center" vertical="center" shrinkToFit="1"/>
      <protection locked="0"/>
    </xf>
    <xf numFmtId="180" fontId="9" fillId="2" borderId="19" xfId="0" applyNumberFormat="1"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protection locked="0"/>
    </xf>
    <xf numFmtId="0" fontId="9" fillId="2" borderId="2" xfId="0" applyFont="1" applyFill="1" applyBorder="1" applyAlignment="1" applyProtection="1">
      <alignment horizontal="left" vertical="center" shrinkToFit="1"/>
      <protection locked="0"/>
    </xf>
    <xf numFmtId="0" fontId="9" fillId="2" borderId="3" xfId="0" applyFont="1" applyFill="1" applyBorder="1" applyAlignment="1" applyProtection="1">
      <alignment horizontal="left" vertical="center" shrinkToFit="1"/>
      <protection locked="0"/>
    </xf>
    <xf numFmtId="0" fontId="9" fillId="2" borderId="2"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176" fontId="9" fillId="2" borderId="2" xfId="0" applyNumberFormat="1" applyFont="1" applyFill="1" applyBorder="1" applyAlignment="1" applyProtection="1">
      <alignment horizontal="center" vertical="center" shrinkToFit="1"/>
      <protection locked="0"/>
    </xf>
    <xf numFmtId="180" fontId="9" fillId="2" borderId="3" xfId="0" applyNumberFormat="1" applyFont="1" applyFill="1" applyBorder="1" applyAlignment="1" applyProtection="1">
      <alignment horizontal="center" vertical="center" shrinkToFit="1"/>
      <protection locked="0"/>
    </xf>
    <xf numFmtId="180" fontId="9" fillId="2" borderId="20" xfId="0" applyNumberFormat="1" applyFont="1" applyFill="1" applyBorder="1" applyAlignment="1" applyProtection="1">
      <alignment horizontal="center" vertical="center" shrinkToFit="1"/>
      <protection locked="0"/>
    </xf>
    <xf numFmtId="0" fontId="9" fillId="2" borderId="22" xfId="0" applyFont="1" applyFill="1" applyBorder="1" applyAlignment="1" applyProtection="1">
      <alignment horizontal="center" vertical="center"/>
      <protection locked="0"/>
    </xf>
    <xf numFmtId="0" fontId="9" fillId="2" borderId="22" xfId="0" applyFont="1" applyFill="1" applyBorder="1" applyAlignment="1" applyProtection="1">
      <alignment horizontal="left" vertical="center" shrinkToFit="1"/>
      <protection locked="0"/>
    </xf>
    <xf numFmtId="0" fontId="9" fillId="2" borderId="23" xfId="0" applyFont="1" applyFill="1" applyBorder="1" applyAlignment="1" applyProtection="1">
      <alignment horizontal="left" vertical="center" shrinkToFit="1"/>
      <protection locked="0"/>
    </xf>
    <xf numFmtId="0" fontId="9" fillId="2" borderId="22" xfId="0"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shrinkToFit="1"/>
      <protection locked="0"/>
    </xf>
    <xf numFmtId="176" fontId="9" fillId="2" borderId="22" xfId="0" applyNumberFormat="1" applyFont="1" applyFill="1" applyBorder="1" applyAlignment="1" applyProtection="1">
      <alignment horizontal="center" vertical="center" shrinkToFit="1"/>
      <protection locked="0"/>
    </xf>
    <xf numFmtId="180" fontId="9" fillId="2" borderId="23" xfId="0" applyNumberFormat="1" applyFont="1" applyFill="1" applyBorder="1" applyAlignment="1" applyProtection="1">
      <alignment horizontal="center" vertical="center" shrinkToFit="1"/>
      <protection locked="0"/>
    </xf>
    <xf numFmtId="180" fontId="9" fillId="2" borderId="24" xfId="0" applyNumberFormat="1"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protection locked="0"/>
    </xf>
    <xf numFmtId="176" fontId="9" fillId="2" borderId="4" xfId="0" applyNumberFormat="1" applyFont="1" applyFill="1" applyBorder="1" applyAlignment="1" applyProtection="1">
      <alignment horizontal="center" vertical="center" shrinkToFit="1"/>
      <protection locked="0"/>
    </xf>
    <xf numFmtId="180" fontId="9" fillId="2" borderId="4" xfId="0" applyNumberFormat="1"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protection locked="0"/>
    </xf>
    <xf numFmtId="0" fontId="9" fillId="2" borderId="0" xfId="0" applyFont="1" applyFill="1" applyAlignment="1" applyProtection="1">
      <alignment horizontal="center" vertical="center" shrinkToFit="1"/>
      <protection locked="0"/>
    </xf>
    <xf numFmtId="176" fontId="9" fillId="2" borderId="0" xfId="0" applyNumberFormat="1" applyFont="1" applyFill="1" applyAlignment="1" applyProtection="1">
      <alignment horizontal="center" vertical="center" shrinkToFit="1"/>
      <protection locked="0"/>
    </xf>
    <xf numFmtId="180" fontId="9" fillId="2" borderId="0" xfId="0" applyNumberFormat="1" applyFont="1" applyFill="1" applyAlignment="1" applyProtection="1">
      <alignment horizontal="center" vertical="center" shrinkToFit="1"/>
      <protection locked="0"/>
    </xf>
    <xf numFmtId="6" fontId="9" fillId="3" borderId="29" xfId="5" applyFont="1" applyFill="1" applyBorder="1" applyAlignment="1" applyProtection="1">
      <alignment horizontal="center" vertical="center" shrinkToFit="1"/>
    </xf>
    <xf numFmtId="0" fontId="12" fillId="2" borderId="27" xfId="0" applyFont="1" applyFill="1" applyBorder="1" applyAlignment="1" applyProtection="1">
      <alignment horizontal="center" vertical="center" shrinkToFit="1"/>
      <protection locked="0"/>
    </xf>
    <xf numFmtId="49" fontId="9" fillId="2" borderId="3" xfId="0" applyNumberFormat="1" applyFont="1" applyFill="1" applyBorder="1" applyAlignment="1" applyProtection="1">
      <alignment horizontal="center" vertical="center" shrinkToFit="1"/>
      <protection locked="0"/>
    </xf>
    <xf numFmtId="49" fontId="9" fillId="2" borderId="12" xfId="0" applyNumberFormat="1" applyFont="1" applyFill="1" applyBorder="1" applyAlignment="1" applyProtection="1">
      <alignment horizontal="center" vertical="center" shrinkToFit="1"/>
      <protection locked="0"/>
    </xf>
    <xf numFmtId="49" fontId="9" fillId="2" borderId="23" xfId="0" applyNumberFormat="1" applyFont="1" applyFill="1" applyBorder="1" applyAlignment="1" applyProtection="1">
      <alignment horizontal="center" vertical="center" shrinkToFit="1"/>
      <protection locked="0"/>
    </xf>
    <xf numFmtId="49" fontId="9" fillId="2" borderId="9" xfId="0" applyNumberFormat="1" applyFont="1" applyFill="1" applyBorder="1" applyAlignment="1" applyProtection="1">
      <alignment horizontal="center" vertical="center" shrinkToFit="1"/>
      <protection locked="0"/>
    </xf>
    <xf numFmtId="49" fontId="9" fillId="2" borderId="61" xfId="0" applyNumberFormat="1" applyFont="1" applyFill="1" applyBorder="1" applyAlignment="1" applyProtection="1">
      <alignment horizontal="center" vertical="center" shrinkToFit="1"/>
      <protection locked="0"/>
    </xf>
    <xf numFmtId="49" fontId="9" fillId="2" borderId="62" xfId="0" applyNumberFormat="1"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78" fontId="9" fillId="2" borderId="1" xfId="0" applyNumberFormat="1" applyFont="1" applyFill="1" applyBorder="1" applyAlignment="1" applyProtection="1">
      <alignment horizontal="center" vertical="center"/>
      <protection locked="0"/>
    </xf>
    <xf numFmtId="178" fontId="9" fillId="2" borderId="41" xfId="0" applyNumberFormat="1"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48" xfId="0" applyFont="1" applyFill="1" applyBorder="1" applyAlignment="1" applyProtection="1">
      <alignment horizontal="center" vertical="center"/>
      <protection locked="0"/>
    </xf>
    <xf numFmtId="0" fontId="14" fillId="2" borderId="46" xfId="0" applyFont="1" applyFill="1" applyBorder="1" applyAlignment="1" applyProtection="1">
      <alignment horizontal="center" vertical="center" shrinkToFit="1"/>
      <protection locked="0"/>
    </xf>
    <xf numFmtId="0" fontId="14" fillId="2" borderId="47" xfId="0" applyFont="1" applyFill="1" applyBorder="1" applyAlignment="1" applyProtection="1">
      <alignment horizontal="center" vertical="center" shrinkToFit="1"/>
      <protection locked="0"/>
    </xf>
    <xf numFmtId="0" fontId="9" fillId="2" borderId="46"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178" fontId="9" fillId="2" borderId="4" xfId="0" applyNumberFormat="1" applyFont="1" applyFill="1" applyBorder="1" applyAlignment="1" applyProtection="1">
      <alignment horizontal="center" vertical="center"/>
      <protection locked="0"/>
    </xf>
    <xf numFmtId="0" fontId="9" fillId="2" borderId="44"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6" fillId="2" borderId="0" xfId="0" applyFont="1" applyFill="1" applyAlignment="1" applyProtection="1">
      <alignment shrinkToFit="1"/>
      <protection locked="0"/>
    </xf>
    <xf numFmtId="0" fontId="7" fillId="2" borderId="0" xfId="0" applyFont="1" applyFill="1" applyProtection="1">
      <protection locked="0"/>
    </xf>
    <xf numFmtId="0" fontId="7" fillId="0" borderId="0" xfId="0" applyFont="1" applyProtection="1">
      <protection locked="0"/>
    </xf>
    <xf numFmtId="0" fontId="5" fillId="0" borderId="0" xfId="0" applyFont="1" applyProtection="1">
      <protection locked="0"/>
    </xf>
    <xf numFmtId="0" fontId="8" fillId="2" borderId="0" xfId="0" applyFont="1" applyFill="1" applyAlignment="1" applyProtection="1">
      <alignment horizontal="center"/>
      <protection locked="0"/>
    </xf>
    <xf numFmtId="0" fontId="9" fillId="2" borderId="0" xfId="0" applyFont="1" applyFill="1" applyProtection="1">
      <protection locked="0"/>
    </xf>
    <xf numFmtId="0" fontId="9" fillId="0" borderId="0" xfId="0" applyFont="1" applyProtection="1">
      <protection locked="0"/>
    </xf>
    <xf numFmtId="0" fontId="8" fillId="2" borderId="0" xfId="0" applyFont="1" applyFill="1" applyProtection="1">
      <protection locked="0"/>
    </xf>
    <xf numFmtId="0" fontId="10" fillId="2" borderId="44"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8" fillId="2" borderId="38" xfId="0" applyFont="1" applyFill="1" applyBorder="1" applyProtection="1">
      <protection locked="0"/>
    </xf>
    <xf numFmtId="0" fontId="8" fillId="2" borderId="37" xfId="0" applyFont="1" applyFill="1" applyBorder="1" applyAlignment="1" applyProtection="1">
      <alignment horizontal="center"/>
      <protection locked="0"/>
    </xf>
    <xf numFmtId="0" fontId="8" fillId="2" borderId="54" xfId="0" applyFont="1" applyFill="1" applyBorder="1" applyAlignment="1" applyProtection="1">
      <alignment horizontal="center"/>
      <protection locked="0"/>
    </xf>
    <xf numFmtId="0" fontId="9" fillId="2" borderId="0" xfId="0" applyFont="1" applyFill="1" applyAlignment="1" applyProtection="1">
      <alignment vertical="center"/>
      <protection locked="0"/>
    </xf>
    <xf numFmtId="0" fontId="7" fillId="2" borderId="0" xfId="0" applyFont="1" applyFill="1" applyAlignment="1" applyProtection="1">
      <alignment vertical="center"/>
      <protection locked="0"/>
    </xf>
    <xf numFmtId="0" fontId="9" fillId="2" borderId="0" xfId="0" applyFont="1" applyFill="1" applyAlignment="1" applyProtection="1">
      <alignment horizontal="center" vertical="center"/>
      <protection locked="0"/>
    </xf>
    <xf numFmtId="5" fontId="9" fillId="2" borderId="0" xfId="0" applyNumberFormat="1" applyFont="1" applyFill="1" applyAlignment="1" applyProtection="1">
      <alignment horizontal="center" vertical="center"/>
      <protection locked="0"/>
    </xf>
    <xf numFmtId="0" fontId="7"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7" fillId="0" borderId="0" xfId="0" applyFont="1" applyAlignment="1" applyProtection="1">
      <alignment horizontal="center" vertical="center"/>
      <protection locked="0"/>
    </xf>
    <xf numFmtId="0" fontId="5" fillId="2" borderId="0" xfId="0" applyFont="1" applyFill="1" applyProtection="1">
      <protection locked="0"/>
    </xf>
    <xf numFmtId="0" fontId="7" fillId="2" borderId="0" xfId="0" applyFont="1" applyFill="1" applyAlignment="1" applyProtection="1">
      <alignment horizontal="center"/>
      <protection locked="0"/>
    </xf>
    <xf numFmtId="0" fontId="5" fillId="2" borderId="0" xfId="0" applyFont="1" applyFill="1" applyAlignment="1" applyProtection="1">
      <alignment horizontal="left"/>
      <protection locked="0"/>
    </xf>
    <xf numFmtId="0" fontId="5" fillId="0" borderId="0" xfId="0" applyFont="1" applyAlignment="1" applyProtection="1">
      <alignment horizontal="left"/>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6" fontId="9" fillId="2" borderId="0" xfId="5" applyFont="1" applyFill="1" applyBorder="1" applyAlignment="1" applyProtection="1">
      <alignment horizontal="center" vertical="center" shrinkToFit="1"/>
      <protection locked="0"/>
    </xf>
    <xf numFmtId="179" fontId="9" fillId="2" borderId="0" xfId="0" applyNumberFormat="1" applyFont="1" applyFill="1" applyAlignment="1" applyProtection="1">
      <alignment horizontal="center" vertical="center" shrinkToFit="1"/>
      <protection locked="0"/>
    </xf>
    <xf numFmtId="0" fontId="7" fillId="2" borderId="0" xfId="0" applyFont="1" applyFill="1" applyAlignment="1" applyProtection="1">
      <alignment horizontal="right" vertical="center"/>
      <protection locked="0"/>
    </xf>
    <xf numFmtId="0" fontId="11" fillId="2" borderId="0" xfId="0" applyFont="1" applyFill="1" applyAlignment="1" applyProtection="1">
      <alignment horizontal="right"/>
      <protection locked="0"/>
    </xf>
    <xf numFmtId="0" fontId="11" fillId="2" borderId="0" xfId="0" applyFont="1" applyFill="1" applyProtection="1">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protection locked="0"/>
    </xf>
    <xf numFmtId="5" fontId="13" fillId="2" borderId="51" xfId="0" applyNumberFormat="1" applyFont="1" applyFill="1" applyBorder="1" applyAlignment="1" applyProtection="1">
      <alignment horizontal="center" vertical="center"/>
      <protection hidden="1"/>
    </xf>
    <xf numFmtId="5" fontId="13" fillId="2" borderId="8" xfId="0" applyNumberFormat="1" applyFont="1" applyFill="1" applyBorder="1" applyAlignment="1" applyProtection="1">
      <alignment horizontal="center" vertical="center"/>
      <protection hidden="1"/>
    </xf>
    <xf numFmtId="6" fontId="9" fillId="2" borderId="18" xfId="5" applyFont="1" applyFill="1" applyBorder="1" applyAlignment="1" applyProtection="1">
      <alignment horizontal="center" vertical="center" shrinkToFit="1"/>
      <protection hidden="1"/>
    </xf>
    <xf numFmtId="6" fontId="9" fillId="2" borderId="33" xfId="5" applyFont="1" applyFill="1" applyBorder="1" applyAlignment="1" applyProtection="1">
      <alignment horizontal="center" vertical="center" shrinkToFit="1"/>
      <protection hidden="1"/>
    </xf>
    <xf numFmtId="0" fontId="7" fillId="2" borderId="34" xfId="0" applyFont="1" applyFill="1" applyBorder="1" applyAlignment="1" applyProtection="1">
      <alignment horizontal="center" vertical="center" textRotation="255" shrinkToFit="1"/>
      <protection hidden="1"/>
    </xf>
    <xf numFmtId="0" fontId="7" fillId="2" borderId="35" xfId="0" applyFont="1" applyFill="1" applyBorder="1" applyAlignment="1" applyProtection="1">
      <alignment horizontal="left" vertical="center" shrinkToFit="1"/>
      <protection hidden="1"/>
    </xf>
    <xf numFmtId="0" fontId="7" fillId="2" borderId="26" xfId="0" applyFont="1" applyFill="1" applyBorder="1" applyAlignment="1" applyProtection="1">
      <alignment horizontal="center" vertical="center" textRotation="255" shrinkToFit="1"/>
      <protection hidden="1"/>
    </xf>
    <xf numFmtId="0" fontId="7" fillId="2" borderId="36" xfId="0" applyFont="1" applyFill="1" applyBorder="1" applyAlignment="1" applyProtection="1">
      <alignment horizontal="left" vertical="center" shrinkToFit="1"/>
      <protection hidden="1"/>
    </xf>
    <xf numFmtId="0" fontId="7" fillId="2" borderId="13" xfId="0" applyFont="1" applyFill="1" applyBorder="1" applyAlignment="1" applyProtection="1">
      <alignment horizontal="center" vertical="center" textRotation="255" shrinkToFit="1"/>
      <protection hidden="1"/>
    </xf>
    <xf numFmtId="0" fontId="7" fillId="2" borderId="25" xfId="0" applyFont="1" applyFill="1" applyBorder="1" applyAlignment="1" applyProtection="1">
      <alignment horizontal="left" vertical="center" shrinkToFit="1"/>
      <protection hidden="1"/>
    </xf>
    <xf numFmtId="0" fontId="9" fillId="2" borderId="5" xfId="0" applyFont="1" applyFill="1" applyBorder="1" applyAlignment="1" applyProtection="1">
      <alignment horizontal="center" vertical="center" shrinkToFit="1"/>
      <protection hidden="1"/>
    </xf>
    <xf numFmtId="0" fontId="12" fillId="2" borderId="27" xfId="0" applyFont="1" applyFill="1" applyBorder="1" applyAlignment="1" applyProtection="1">
      <alignment horizontal="center" vertical="center" shrinkToFit="1"/>
      <protection hidden="1"/>
    </xf>
    <xf numFmtId="0" fontId="9" fillId="2" borderId="27" xfId="0" applyFont="1" applyFill="1" applyBorder="1" applyAlignment="1" applyProtection="1">
      <alignment horizontal="center" vertical="center" shrinkToFit="1"/>
      <protection hidden="1"/>
    </xf>
    <xf numFmtId="0" fontId="18" fillId="0" borderId="13"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23" xfId="0" applyFont="1" applyBorder="1" applyAlignment="1" applyProtection="1">
      <alignment horizontal="center" vertical="center" shrinkToFit="1"/>
      <protection locked="0"/>
    </xf>
    <xf numFmtId="0" fontId="8" fillId="2" borderId="0" xfId="0" applyFont="1" applyFill="1" applyAlignment="1" applyProtection="1">
      <alignment horizontal="center" wrapText="1"/>
      <protection locked="0"/>
    </xf>
    <xf numFmtId="0" fontId="9" fillId="2" borderId="4" xfId="5" applyNumberFormat="1" applyFont="1" applyFill="1" applyBorder="1" applyAlignment="1" applyProtection="1">
      <alignment horizontal="center" vertical="center" shrinkToFit="1"/>
      <protection hidden="1"/>
    </xf>
    <xf numFmtId="0" fontId="5" fillId="3" borderId="29" xfId="0" applyFont="1" applyFill="1" applyBorder="1" applyAlignment="1" applyProtection="1">
      <alignment horizontal="center" vertical="center"/>
    </xf>
    <xf numFmtId="0" fontId="9" fillId="3" borderId="30" xfId="0" applyFont="1" applyFill="1" applyBorder="1" applyAlignment="1" applyProtection="1">
      <alignment horizontal="center" vertical="center"/>
    </xf>
    <xf numFmtId="0" fontId="9" fillId="3" borderId="30" xfId="0" applyFont="1" applyFill="1" applyBorder="1" applyAlignment="1" applyProtection="1">
      <alignment horizontal="left" vertical="center" shrinkToFit="1"/>
    </xf>
    <xf numFmtId="0" fontId="9" fillId="3" borderId="31" xfId="0" applyFont="1" applyFill="1" applyBorder="1" applyAlignment="1" applyProtection="1">
      <alignment horizontal="left" vertical="center" shrinkToFit="1"/>
    </xf>
    <xf numFmtId="0" fontId="9" fillId="3" borderId="30" xfId="0" applyFont="1" applyFill="1" applyBorder="1" applyAlignment="1" applyProtection="1">
      <alignment horizontal="center" vertical="center" shrinkToFit="1"/>
    </xf>
    <xf numFmtId="14" fontId="9" fillId="3" borderId="31" xfId="0" applyNumberFormat="1" applyFont="1" applyFill="1" applyBorder="1" applyAlignment="1" applyProtection="1">
      <alignment horizontal="center" vertical="center" shrinkToFit="1"/>
    </xf>
    <xf numFmtId="14" fontId="9" fillId="3" borderId="60" xfId="0" applyNumberFormat="1" applyFont="1" applyFill="1" applyBorder="1" applyAlignment="1" applyProtection="1">
      <alignment horizontal="center" vertical="center" shrinkToFit="1"/>
    </xf>
    <xf numFmtId="0" fontId="9" fillId="3" borderId="31" xfId="0" applyFont="1" applyFill="1" applyBorder="1" applyAlignment="1" applyProtection="1">
      <alignment horizontal="center" vertical="center" shrinkToFit="1"/>
    </xf>
    <xf numFmtId="176" fontId="9" fillId="3" borderId="30" xfId="0" applyNumberFormat="1" applyFont="1" applyFill="1" applyBorder="1" applyAlignment="1" applyProtection="1">
      <alignment horizontal="center" vertical="center" shrinkToFit="1"/>
    </xf>
    <xf numFmtId="180" fontId="9" fillId="3" borderId="31" xfId="0" applyNumberFormat="1" applyFont="1" applyFill="1" applyBorder="1" applyAlignment="1" applyProtection="1">
      <alignment horizontal="center" vertical="center" shrinkToFit="1"/>
    </xf>
    <xf numFmtId="180" fontId="9" fillId="3" borderId="32" xfId="0" applyNumberFormat="1" applyFont="1" applyFill="1" applyBorder="1" applyAlignment="1" applyProtection="1">
      <alignment horizontal="center" vertical="center" shrinkToFit="1"/>
    </xf>
    <xf numFmtId="0" fontId="9" fillId="2" borderId="10" xfId="0" applyFont="1" applyFill="1" applyBorder="1" applyAlignment="1" applyProtection="1">
      <alignment horizontal="center" vertical="center"/>
    </xf>
    <xf numFmtId="0" fontId="9" fillId="2" borderId="45" xfId="0" applyFont="1" applyFill="1" applyBorder="1" applyAlignment="1" applyProtection="1">
      <alignment horizontal="center" vertical="center"/>
    </xf>
    <xf numFmtId="0" fontId="9" fillId="2" borderId="42" xfId="0" applyFont="1" applyFill="1" applyBorder="1" applyAlignment="1" applyProtection="1">
      <alignment horizontal="center" vertical="center"/>
    </xf>
    <xf numFmtId="0" fontId="9" fillId="2" borderId="43" xfId="0" applyFont="1" applyFill="1" applyBorder="1" applyAlignment="1" applyProtection="1">
      <alignment horizontal="center" vertical="center"/>
    </xf>
    <xf numFmtId="0" fontId="9" fillId="2" borderId="55" xfId="0" applyFont="1" applyFill="1" applyBorder="1" applyAlignment="1" applyProtection="1">
      <alignment horizontal="center" vertical="center"/>
    </xf>
    <xf numFmtId="0" fontId="9" fillId="2" borderId="47" xfId="0" applyFont="1" applyFill="1" applyBorder="1" applyAlignment="1" applyProtection="1">
      <alignment horizontal="center" vertical="center"/>
    </xf>
    <xf numFmtId="0" fontId="9" fillId="2" borderId="56" xfId="0" applyFont="1" applyFill="1" applyBorder="1" applyAlignment="1" applyProtection="1">
      <alignment horizontal="center" vertical="center"/>
    </xf>
    <xf numFmtId="0" fontId="9" fillId="2" borderId="57" xfId="0" applyFont="1" applyFill="1" applyBorder="1" applyAlignment="1" applyProtection="1">
      <alignment horizontal="center" vertical="center"/>
    </xf>
    <xf numFmtId="0" fontId="9" fillId="2" borderId="39" xfId="0" applyFont="1" applyFill="1" applyBorder="1" applyAlignment="1" applyProtection="1">
      <alignment horizontal="center" vertical="center"/>
    </xf>
    <xf numFmtId="0" fontId="9" fillId="2" borderId="40"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49" xfId="0" applyFont="1" applyFill="1" applyBorder="1" applyAlignment="1" applyProtection="1">
      <alignment horizontal="center" vertical="center"/>
    </xf>
    <xf numFmtId="0" fontId="9" fillId="2" borderId="50" xfId="0" applyFont="1" applyFill="1" applyBorder="1" applyAlignment="1" applyProtection="1">
      <alignment horizontal="center" vertical="center" wrapText="1"/>
    </xf>
    <xf numFmtId="0" fontId="9" fillId="2" borderId="52" xfId="0" applyFont="1" applyFill="1" applyBorder="1" applyAlignment="1" applyProtection="1">
      <alignment horizontal="center" vertical="center"/>
    </xf>
    <xf numFmtId="0" fontId="8" fillId="2" borderId="53" xfId="0" applyFont="1" applyFill="1" applyBorder="1" applyAlignment="1" applyProtection="1">
      <alignment horizontal="center"/>
    </xf>
    <xf numFmtId="0" fontId="9" fillId="2" borderId="4" xfId="0" applyFont="1" applyFill="1" applyBorder="1" applyAlignment="1" applyProtection="1">
      <alignment horizontal="right" vertical="center"/>
    </xf>
    <xf numFmtId="178" fontId="9" fillId="2" borderId="11" xfId="0" applyNumberFormat="1" applyFont="1" applyFill="1" applyBorder="1" applyAlignment="1" applyProtection="1">
      <alignment vertical="center"/>
    </xf>
    <xf numFmtId="0" fontId="5" fillId="2" borderId="6"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5" fillId="2" borderId="35" xfId="0" applyFont="1" applyFill="1" applyBorder="1" applyAlignment="1" applyProtection="1">
      <alignment horizontal="center" vertical="center" wrapText="1" shrinkToFit="1"/>
    </xf>
    <xf numFmtId="0" fontId="5" fillId="2" borderId="25" xfId="0" applyFont="1" applyFill="1" applyBorder="1" applyAlignment="1" applyProtection="1">
      <alignment horizontal="center" vertical="center" shrinkToFit="1"/>
    </xf>
    <xf numFmtId="0" fontId="6" fillId="2" borderId="0" xfId="0" applyFont="1" applyFill="1" applyAlignment="1" applyProtection="1">
      <alignment horizontal="center" shrinkToFit="1"/>
    </xf>
    <xf numFmtId="0" fontId="5" fillId="2" borderId="34" xfId="0" applyFont="1" applyFill="1" applyBorder="1" applyAlignment="1" applyProtection="1">
      <alignment horizontal="center" vertical="center" wrapText="1" shrinkToFit="1"/>
    </xf>
    <xf numFmtId="0" fontId="5" fillId="2" borderId="35" xfId="0" applyFont="1" applyFill="1" applyBorder="1" applyAlignment="1" applyProtection="1">
      <alignment horizontal="center" vertical="center" shrinkToFit="1"/>
    </xf>
    <xf numFmtId="0" fontId="5" fillId="2" borderId="13" xfId="0" applyFont="1" applyFill="1" applyBorder="1" applyAlignment="1" applyProtection="1">
      <alignment horizontal="center" vertical="center" shrinkToFit="1"/>
    </xf>
    <xf numFmtId="0" fontId="13"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2" borderId="15"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58" xfId="0" applyFont="1" applyFill="1" applyBorder="1" applyAlignment="1" applyProtection="1">
      <alignment horizontal="center" vertical="center" wrapText="1" shrinkToFit="1"/>
    </xf>
    <xf numFmtId="0" fontId="8" fillId="2" borderId="59" xfId="0" applyFont="1" applyFill="1" applyBorder="1" applyAlignment="1" applyProtection="1">
      <alignment horizontal="center" vertical="center" wrapText="1" shrinkToFit="1"/>
    </xf>
    <xf numFmtId="0" fontId="8" fillId="2" borderId="16" xfId="0" applyFont="1" applyFill="1" applyBorder="1" applyAlignment="1" applyProtection="1">
      <alignment horizontal="center" vertical="center" shrinkToFit="1"/>
    </xf>
    <xf numFmtId="0" fontId="8" fillId="0" borderId="16" xfId="0" applyFont="1" applyBorder="1" applyAlignment="1" applyProtection="1">
      <alignment horizontal="center" vertical="center" wrapText="1" shrinkToFit="1"/>
    </xf>
    <xf numFmtId="0" fontId="8" fillId="2" borderId="17" xfId="0" applyFont="1" applyFill="1" applyBorder="1" applyAlignment="1" applyProtection="1">
      <alignment horizontal="center" vertical="center" wrapText="1"/>
    </xf>
    <xf numFmtId="0" fontId="8" fillId="2" borderId="33" xfId="0" applyFont="1" applyFill="1" applyBorder="1" applyAlignment="1" applyProtection="1">
      <alignment horizontal="center" vertical="center" wrapText="1" shrinkToFit="1"/>
    </xf>
    <xf numFmtId="0" fontId="9" fillId="2" borderId="0" xfId="0" applyFont="1" applyFill="1" applyAlignment="1" applyProtection="1">
      <alignment horizontal="right" vertical="center"/>
    </xf>
    <xf numFmtId="0" fontId="9" fillId="2" borderId="4" xfId="0" applyFont="1" applyFill="1" applyBorder="1" applyAlignment="1" applyProtection="1">
      <alignment vertical="center"/>
    </xf>
    <xf numFmtId="0" fontId="9" fillId="2" borderId="48" xfId="0" applyFont="1" applyFill="1" applyBorder="1" applyAlignment="1" applyProtection="1">
      <alignment vertical="center"/>
    </xf>
    <xf numFmtId="0" fontId="17" fillId="2" borderId="16" xfId="0" applyFont="1" applyFill="1" applyBorder="1" applyAlignment="1" applyProtection="1">
      <alignment horizontal="center" vertical="center" shrinkToFit="1"/>
    </xf>
    <xf numFmtId="0" fontId="17" fillId="0" borderId="16" xfId="0" applyFont="1" applyBorder="1" applyAlignment="1" applyProtection="1">
      <alignment horizontal="center" vertical="center" wrapText="1" shrinkToFit="1"/>
    </xf>
  </cellXfs>
  <cellStyles count="6">
    <cellStyle name="ハイパーリンク 2" xfId="4" xr:uid="{00000000-0005-0000-0000-000000000000}"/>
    <cellStyle name="通貨" xfId="5" builtinId="7"/>
    <cellStyle name="標準" xfId="0" builtinId="0"/>
    <cellStyle name="標準 2" xfId="1" xr:uid="{00000000-0005-0000-0000-000003000000}"/>
    <cellStyle name="標準 2 2" xfId="2" xr:uid="{00000000-0005-0000-0000-000004000000}"/>
    <cellStyle name="標準 3" xfId="3" xr:uid="{00000000-0005-0000-0000-000005000000}"/>
  </cellStyles>
  <dxfs count="23">
    <dxf>
      <fill>
        <patternFill>
          <bgColor rgb="FFFF0066"/>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66"/>
        </patternFill>
      </fill>
    </dxf>
    <dxf>
      <fill>
        <patternFill>
          <bgColor theme="0" tint="-0.24994659260841701"/>
        </patternFill>
      </fill>
    </dxf>
    <dxf>
      <font>
        <color theme="0" tint="-0.24994659260841701"/>
      </font>
    </dxf>
    <dxf>
      <fill>
        <patternFill>
          <bgColor theme="0" tint="-0.24994659260841701"/>
        </patternFill>
      </fill>
    </dxf>
    <dxf>
      <fill>
        <patternFill>
          <bgColor theme="0" tint="-0.24994659260841701"/>
        </patternFill>
      </fill>
    </dxf>
    <dxf>
      <fill>
        <patternFill>
          <bgColor theme="0" tint="-0.24994659260841701"/>
        </patternFill>
      </fill>
    </dxf>
    <dxf>
      <font>
        <color theme="0" tint="-0.24994659260841701"/>
      </font>
    </dxf>
    <dxf>
      <fill>
        <patternFill>
          <bgColor rgb="FFFF0066"/>
        </patternFill>
      </fill>
    </dxf>
    <dxf>
      <fill>
        <patternFill>
          <bgColor rgb="FFFF0066"/>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66"/>
        </patternFill>
      </fill>
    </dxf>
    <dxf>
      <fill>
        <patternFill>
          <bgColor theme="0" tint="-0.24994659260841701"/>
        </patternFill>
      </fill>
    </dxf>
    <dxf>
      <font>
        <color theme="0" tint="-0.24994659260841701"/>
      </font>
    </dxf>
    <dxf>
      <fill>
        <patternFill>
          <bgColor theme="0" tint="-0.24994659260841701"/>
        </patternFill>
      </fill>
    </dxf>
    <dxf>
      <fill>
        <patternFill>
          <bgColor theme="0" tint="-0.24994659260841701"/>
        </patternFill>
      </fill>
    </dxf>
    <dxf>
      <fill>
        <patternFill>
          <bgColor theme="0" tint="-0.24994659260841701"/>
        </patternFill>
      </fill>
    </dxf>
    <dxf>
      <font>
        <color theme="0" tint="-0.24994659260841701"/>
      </font>
    </dxf>
  </dxfs>
  <tableStyles count="0" defaultTableStyle="TableStyleMedium9" defaultPivotStyle="PivotStyleLight16"/>
  <colors>
    <mruColors>
      <color rgb="FFFF0066"/>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567016</xdr:colOff>
      <xdr:row>27</xdr:row>
      <xdr:rowOff>76201</xdr:rowOff>
    </xdr:from>
    <xdr:to>
      <xdr:col>16</xdr:col>
      <xdr:colOff>71717</xdr:colOff>
      <xdr:row>40</xdr:row>
      <xdr:rowOff>89648</xdr:rowOff>
    </xdr:to>
    <xdr:sp macro="" textlink="">
      <xdr:nvSpPr>
        <xdr:cNvPr id="2" name="テキスト ボックス 1">
          <a:extLst>
            <a:ext uri="{FF2B5EF4-FFF2-40B4-BE49-F238E27FC236}">
              <a16:creationId xmlns:a16="http://schemas.microsoft.com/office/drawing/2014/main" id="{55076AC6-1FAE-4142-A235-DE3D1146CECE}"/>
            </a:ext>
          </a:extLst>
        </xdr:cNvPr>
        <xdr:cNvSpPr txBox="1"/>
      </xdr:nvSpPr>
      <xdr:spPr>
        <a:xfrm>
          <a:off x="4744569" y="6844554"/>
          <a:ext cx="3996019" cy="207532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lt"/>
              <a:ea typeface="+mn-ea"/>
              <a:cs typeface="+mn-cs"/>
            </a:rPr>
            <a:t>２００ｍ申告ｔｉｍｅ</a:t>
          </a:r>
          <a:endParaRPr lang="en-US" altLang="ja-JP" sz="1100" b="1" i="0" u="none" strike="noStrike">
            <a:solidFill>
              <a:schemeClr val="dk1"/>
            </a:solidFill>
            <a:effectLst/>
            <a:latin typeface="+mn-lt"/>
            <a:ea typeface="+mn-ea"/>
            <a:cs typeface="+mn-cs"/>
          </a:endParaRPr>
        </a:p>
        <a:p>
          <a:r>
            <a:rPr lang="ja-JP" altLang="en-US"/>
            <a:t>　</a:t>
          </a:r>
          <a:r>
            <a:rPr lang="en-US" altLang="ja-JP"/>
            <a:t> </a:t>
          </a:r>
          <a:r>
            <a:rPr lang="ja-JP" altLang="en-US" sz="1100" b="0" i="0" u="none" strike="noStrike">
              <a:solidFill>
                <a:schemeClr val="dk1"/>
              </a:solidFill>
              <a:effectLst/>
              <a:latin typeface="+mn-lt"/>
              <a:ea typeface="+mn-ea"/>
              <a:cs typeface="+mn-cs"/>
            </a:rPr>
            <a:t>５ケタの数字のみで</a:t>
          </a:r>
          <a:r>
            <a:rPr lang="en-US" altLang="ja-JP" sz="1100" b="0" i="0" u="none" strike="noStrike">
              <a:solidFill>
                <a:schemeClr val="dk1"/>
              </a:solidFill>
              <a:effectLst/>
              <a:latin typeface="+mn-lt"/>
              <a:ea typeface="+mn-ea"/>
              <a:cs typeface="+mn-cs"/>
            </a:rPr>
            <a:t>1000</a:t>
          </a:r>
          <a:r>
            <a:rPr lang="ja-JP" altLang="en-US" sz="1100" b="0" i="0" u="none" strike="noStrike">
              <a:solidFill>
                <a:schemeClr val="dk1"/>
              </a:solidFill>
              <a:effectLst/>
              <a:latin typeface="+mn-lt"/>
              <a:ea typeface="+mn-ea"/>
              <a:cs typeface="+mn-cs"/>
            </a:rPr>
            <a:t>分の１秒まで入力してください。</a:t>
          </a:r>
          <a:r>
            <a:rPr lang="ja-JP" altLang="en-US"/>
            <a:t> </a:t>
          </a:r>
          <a:endParaRPr lang="en-US" altLang="ja-JP"/>
        </a:p>
        <a:p>
          <a:r>
            <a:rPr lang="ja-JP" altLang="en-US" sz="1100" b="0" i="0" u="none" strike="noStrike">
              <a:solidFill>
                <a:schemeClr val="dk1"/>
              </a:solidFill>
              <a:effectLst/>
              <a:latin typeface="+mn-lt"/>
              <a:ea typeface="+mn-ea"/>
              <a:cs typeface="+mn-cs"/>
            </a:rPr>
            <a:t>　　 例 ： </a:t>
          </a:r>
          <a:r>
            <a:rPr lang="en-US" altLang="ja-JP" sz="1100" b="0" i="0" u="none" strike="noStrike">
              <a:solidFill>
                <a:schemeClr val="dk1"/>
              </a:solidFill>
              <a:effectLst/>
              <a:latin typeface="+mn-lt"/>
              <a:ea typeface="+mn-ea"/>
              <a:cs typeface="+mn-cs"/>
            </a:rPr>
            <a:t>12</a:t>
          </a:r>
          <a:r>
            <a:rPr lang="ja-JP" altLang="en-US" sz="1100" b="0" i="0" u="none" strike="noStrike">
              <a:solidFill>
                <a:schemeClr val="dk1"/>
              </a:solidFill>
              <a:effectLst/>
              <a:latin typeface="+mn-lt"/>
              <a:ea typeface="+mn-ea"/>
              <a:cs typeface="+mn-cs"/>
            </a:rPr>
            <a:t>秒</a:t>
          </a:r>
          <a:r>
            <a:rPr lang="en-US" altLang="ja-JP" sz="1100" b="0" i="0" u="none" strike="noStrike">
              <a:solidFill>
                <a:schemeClr val="dk1"/>
              </a:solidFill>
              <a:effectLst/>
              <a:latin typeface="+mn-lt"/>
              <a:ea typeface="+mn-ea"/>
              <a:cs typeface="+mn-cs"/>
            </a:rPr>
            <a:t>345</a:t>
          </a:r>
          <a:r>
            <a:rPr lang="ja-JP" altLang="en-US" sz="1100" b="0" i="0" u="none" strike="noStrike">
              <a:solidFill>
                <a:schemeClr val="dk1"/>
              </a:solidFill>
              <a:effectLst/>
              <a:latin typeface="+mn-lt"/>
              <a:ea typeface="+mn-ea"/>
              <a:cs typeface="+mn-cs"/>
            </a:rPr>
            <a:t>　　</a:t>
          </a:r>
          <a:r>
            <a:rPr lang="en-US" altLang="ja-JP" sz="1100" b="0" i="0" u="none" strike="noStrike">
              <a:solidFill>
                <a:srgbClr val="FF0000"/>
              </a:solidFill>
              <a:effectLst/>
              <a:latin typeface="+mn-lt"/>
              <a:ea typeface="+mn-ea"/>
              <a:cs typeface="+mn-cs"/>
            </a:rPr>
            <a:t>12345</a:t>
          </a:r>
          <a:r>
            <a:rPr lang="ja-JP" altLang="en-US" sz="1100" b="0" i="0" u="none" strike="noStrike">
              <a:solidFill>
                <a:schemeClr val="dk1"/>
              </a:solidFill>
              <a:effectLst/>
              <a:latin typeface="+mn-lt"/>
              <a:ea typeface="+mn-ea"/>
              <a:cs typeface="+mn-cs"/>
            </a:rPr>
            <a:t>　と入力</a:t>
          </a:r>
          <a:endParaRPr lang="en-US" altLang="ja-JP"/>
        </a:p>
        <a:p>
          <a:endParaRPr lang="en-US" altLang="ja-JP"/>
        </a:p>
        <a:p>
          <a:r>
            <a:rPr lang="ja-JP" altLang="en-US" sz="1100" b="1" i="0" u="none" strike="noStrike">
              <a:solidFill>
                <a:schemeClr val="dk1"/>
              </a:solidFill>
              <a:effectLst/>
              <a:latin typeface="+mn-lt"/>
              <a:ea typeface="+mn-ea"/>
              <a:cs typeface="+mn-cs"/>
            </a:rPr>
            <a:t>１ｋｍ申告ｔｉｍｅ</a:t>
          </a:r>
          <a:r>
            <a:rPr lang="en-US" altLang="ja-JP"/>
            <a:t> </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ケタの数字のみで</a:t>
          </a:r>
          <a:r>
            <a:rPr lang="en-US" altLang="ja-JP" sz="1100" b="0" i="0">
              <a:solidFill>
                <a:schemeClr val="dk1"/>
              </a:solidFill>
              <a:effectLst/>
              <a:latin typeface="+mn-lt"/>
              <a:ea typeface="+mn-ea"/>
              <a:cs typeface="+mn-cs"/>
            </a:rPr>
            <a:t>1000</a:t>
          </a:r>
          <a:r>
            <a:rPr lang="ja-JP" altLang="ja-JP" sz="1100" b="0" i="0">
              <a:solidFill>
                <a:schemeClr val="dk1"/>
              </a:solidFill>
              <a:effectLst/>
              <a:latin typeface="+mn-lt"/>
              <a:ea typeface="+mn-ea"/>
              <a:cs typeface="+mn-cs"/>
            </a:rPr>
            <a:t>分の１秒まで</a:t>
          </a:r>
          <a:r>
            <a:rPr lang="ja-JP" altLang="en-US" sz="1100" b="0" i="0">
              <a:solidFill>
                <a:schemeClr val="dk1"/>
              </a:solidFill>
              <a:effectLst/>
              <a:latin typeface="+mn-lt"/>
              <a:ea typeface="+mn-ea"/>
              <a:cs typeface="+mn-cs"/>
            </a:rPr>
            <a:t>入力</a:t>
          </a:r>
          <a:r>
            <a:rPr lang="ja-JP" altLang="ja-JP" sz="1100" b="0" i="0">
              <a:solidFill>
                <a:schemeClr val="dk1"/>
              </a:solidFill>
              <a:effectLst/>
              <a:latin typeface="+mn-lt"/>
              <a:ea typeface="+mn-ea"/>
              <a:cs typeface="+mn-cs"/>
            </a:rPr>
            <a:t>してください。</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 　　例 ： </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分</a:t>
          </a:r>
          <a:r>
            <a:rPr lang="en-US" altLang="ja-JP" sz="1100" b="0" i="0" u="none" strike="noStrike">
              <a:solidFill>
                <a:schemeClr val="dk1"/>
              </a:solidFill>
              <a:effectLst/>
              <a:latin typeface="+mn-lt"/>
              <a:ea typeface="+mn-ea"/>
              <a:cs typeface="+mn-cs"/>
            </a:rPr>
            <a:t>15</a:t>
          </a:r>
          <a:r>
            <a:rPr lang="ja-JP" altLang="en-US" sz="1100" b="0" i="0" u="none" strike="noStrike">
              <a:solidFill>
                <a:schemeClr val="dk1"/>
              </a:solidFill>
              <a:effectLst/>
              <a:latin typeface="+mn-lt"/>
              <a:ea typeface="+mn-ea"/>
              <a:cs typeface="+mn-cs"/>
            </a:rPr>
            <a:t>秒</a:t>
          </a:r>
          <a:r>
            <a:rPr lang="en-US" altLang="ja-JP" sz="1100" b="0" i="0" u="none" strike="noStrike">
              <a:solidFill>
                <a:schemeClr val="dk1"/>
              </a:solidFill>
              <a:effectLst/>
              <a:latin typeface="+mn-lt"/>
              <a:ea typeface="+mn-ea"/>
              <a:cs typeface="+mn-cs"/>
            </a:rPr>
            <a:t>234→</a:t>
          </a:r>
          <a:r>
            <a:rPr lang="ja-JP" altLang="en-US" sz="1100" b="0" i="0" u="none" strike="noStrike">
              <a:solidFill>
                <a:schemeClr val="dk1"/>
              </a:solidFill>
              <a:effectLst/>
              <a:latin typeface="+mn-lt"/>
              <a:ea typeface="+mn-ea"/>
              <a:cs typeface="+mn-cs"/>
            </a:rPr>
            <a:t>　</a:t>
          </a:r>
          <a:r>
            <a:rPr lang="en-US" altLang="ja-JP" sz="1100" b="0" i="0" u="none" strike="noStrike">
              <a:solidFill>
                <a:srgbClr val="FF0000"/>
              </a:solidFill>
              <a:effectLst/>
              <a:latin typeface="+mn-lt"/>
              <a:ea typeface="+mn-ea"/>
              <a:cs typeface="+mn-cs"/>
            </a:rPr>
            <a:t>115234</a:t>
          </a:r>
          <a:r>
            <a:rPr lang="ja-JP" altLang="en-US" sz="1100" b="0" i="0" u="none" strike="noStrike">
              <a:solidFill>
                <a:schemeClr val="dk1"/>
              </a:solidFill>
              <a:effectLst/>
              <a:latin typeface="+mn-lt"/>
              <a:ea typeface="+mn-ea"/>
              <a:cs typeface="+mn-cs"/>
            </a:rPr>
            <a:t>　と入力</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a:t> </a:t>
          </a:r>
          <a:r>
            <a:rPr lang="ja-JP" altLang="en-US" sz="1100" b="1" i="0" u="none" strike="noStrike">
              <a:solidFill>
                <a:schemeClr val="dk1"/>
              </a:solidFill>
              <a:effectLst/>
              <a:latin typeface="+mn-lt"/>
              <a:ea typeface="+mn-ea"/>
              <a:cs typeface="+mn-cs"/>
            </a:rPr>
            <a:t>３ｋｍ申告ｔｉｍｅ</a:t>
          </a:r>
          <a:r>
            <a:rPr lang="en-US" altLang="ja-JP"/>
            <a:t> </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６ケタの数字のみで</a:t>
          </a:r>
          <a:r>
            <a:rPr lang="en-US" altLang="ja-JP" sz="1100" b="0" i="0">
              <a:solidFill>
                <a:schemeClr val="dk1"/>
              </a:solidFill>
              <a:effectLst/>
              <a:latin typeface="+mn-lt"/>
              <a:ea typeface="+mn-ea"/>
              <a:cs typeface="+mn-cs"/>
            </a:rPr>
            <a:t>1000</a:t>
          </a:r>
          <a:r>
            <a:rPr lang="ja-JP" altLang="ja-JP" sz="1100" b="0" i="0">
              <a:solidFill>
                <a:schemeClr val="dk1"/>
              </a:solidFill>
              <a:effectLst/>
              <a:latin typeface="+mn-lt"/>
              <a:ea typeface="+mn-ea"/>
              <a:cs typeface="+mn-cs"/>
            </a:rPr>
            <a:t>分の１秒まで</a:t>
          </a:r>
          <a:r>
            <a:rPr lang="ja-JP" altLang="en-US" sz="1100" b="0" i="0">
              <a:solidFill>
                <a:schemeClr val="dk1"/>
              </a:solidFill>
              <a:effectLst/>
              <a:latin typeface="+mn-lt"/>
              <a:ea typeface="+mn-ea"/>
              <a:cs typeface="+mn-cs"/>
            </a:rPr>
            <a:t>入力</a:t>
          </a:r>
          <a:r>
            <a:rPr lang="ja-JP" altLang="ja-JP" sz="1100" b="0" i="0">
              <a:solidFill>
                <a:schemeClr val="dk1"/>
              </a:solidFill>
              <a:effectLst/>
              <a:latin typeface="+mn-lt"/>
              <a:ea typeface="+mn-ea"/>
              <a:cs typeface="+mn-cs"/>
            </a:rPr>
            <a:t>してください。</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　　 例 ： </a:t>
          </a:r>
          <a:r>
            <a:rPr lang="en-US" altLang="ja-JP" sz="1100" b="0" i="0" u="none" strike="noStrike">
              <a:solidFill>
                <a:schemeClr val="dk1"/>
              </a:solidFill>
              <a:effectLst/>
              <a:latin typeface="+mn-lt"/>
              <a:ea typeface="+mn-ea"/>
              <a:cs typeface="+mn-cs"/>
            </a:rPr>
            <a:t>3</a:t>
          </a:r>
          <a:r>
            <a:rPr lang="ja-JP" altLang="en-US" sz="1100" b="0" i="0" u="none" strike="noStrike">
              <a:solidFill>
                <a:schemeClr val="dk1"/>
              </a:solidFill>
              <a:effectLst/>
              <a:latin typeface="+mn-lt"/>
              <a:ea typeface="+mn-ea"/>
              <a:cs typeface="+mn-cs"/>
            </a:rPr>
            <a:t>分</a:t>
          </a:r>
          <a:r>
            <a:rPr lang="en-US" altLang="ja-JP" sz="1100" b="0" i="0" u="none" strike="noStrike">
              <a:solidFill>
                <a:schemeClr val="dk1"/>
              </a:solidFill>
              <a:effectLst/>
              <a:latin typeface="+mn-lt"/>
              <a:ea typeface="+mn-ea"/>
              <a:cs typeface="+mn-cs"/>
            </a:rPr>
            <a:t>56</a:t>
          </a:r>
          <a:r>
            <a:rPr lang="ja-JP" altLang="en-US" sz="1100" b="0" i="0" u="none" strike="noStrike">
              <a:solidFill>
                <a:schemeClr val="dk1"/>
              </a:solidFill>
              <a:effectLst/>
              <a:latin typeface="+mn-lt"/>
              <a:ea typeface="+mn-ea"/>
              <a:cs typeface="+mn-cs"/>
            </a:rPr>
            <a:t>秒</a:t>
          </a:r>
          <a:r>
            <a:rPr lang="en-US" altLang="ja-JP" sz="1100" b="0" i="0" u="none" strike="noStrike">
              <a:solidFill>
                <a:schemeClr val="dk1"/>
              </a:solidFill>
              <a:effectLst/>
              <a:latin typeface="+mn-lt"/>
              <a:ea typeface="+mn-ea"/>
              <a:cs typeface="+mn-cs"/>
            </a:rPr>
            <a:t>789→</a:t>
          </a:r>
          <a:r>
            <a:rPr lang="ja-JP" altLang="en-US" sz="1100" b="0" i="0" u="none" strike="noStrike">
              <a:solidFill>
                <a:schemeClr val="dk1"/>
              </a:solidFill>
              <a:effectLst/>
              <a:latin typeface="+mn-lt"/>
              <a:ea typeface="+mn-ea"/>
              <a:cs typeface="+mn-cs"/>
            </a:rPr>
            <a:t>　</a:t>
          </a:r>
          <a:r>
            <a:rPr lang="en-US" altLang="ja-JP" sz="1100" b="0" i="0" u="none" strike="noStrike">
              <a:solidFill>
                <a:srgbClr val="FF0000"/>
              </a:solidFill>
              <a:effectLst/>
              <a:latin typeface="+mn-lt"/>
              <a:ea typeface="+mn-ea"/>
              <a:cs typeface="+mn-cs"/>
            </a:rPr>
            <a:t>356789</a:t>
          </a:r>
          <a:r>
            <a:rPr lang="ja-JP" altLang="en-US" sz="1100" b="0" i="0" u="none" strike="noStrike">
              <a:solidFill>
                <a:schemeClr val="dk1"/>
              </a:solidFill>
              <a:effectLst/>
              <a:latin typeface="+mn-lt"/>
              <a:ea typeface="+mn-ea"/>
              <a:cs typeface="+mn-cs"/>
            </a:rPr>
            <a:t>　と記入</a:t>
          </a:r>
          <a:r>
            <a:rPr lang="ja-JP" altLang="en-US"/>
            <a:t> </a:t>
          </a:r>
          <a:endParaRPr kumimoji="1" lang="ja-JP" altLang="en-US" sz="1100"/>
        </a:p>
      </xdr:txBody>
    </xdr:sp>
    <xdr:clientData/>
  </xdr:twoCellAnchor>
  <xdr:twoCellAnchor>
    <xdr:from>
      <xdr:col>0</xdr:col>
      <xdr:colOff>123265</xdr:colOff>
      <xdr:row>27</xdr:row>
      <xdr:rowOff>56028</xdr:rowOff>
    </xdr:from>
    <xdr:to>
      <xdr:col>7</xdr:col>
      <xdr:colOff>367553</xdr:colOff>
      <xdr:row>36</xdr:row>
      <xdr:rowOff>143436</xdr:rowOff>
    </xdr:to>
    <xdr:sp macro="" textlink="">
      <xdr:nvSpPr>
        <xdr:cNvPr id="3" name="テキスト ボックス 2">
          <a:extLst>
            <a:ext uri="{FF2B5EF4-FFF2-40B4-BE49-F238E27FC236}">
              <a16:creationId xmlns:a16="http://schemas.microsoft.com/office/drawing/2014/main" id="{49AB4E83-214D-4C00-BF32-6E732B444466}"/>
            </a:ext>
          </a:extLst>
        </xdr:cNvPr>
        <xdr:cNvSpPr txBox="1"/>
      </xdr:nvSpPr>
      <xdr:spPr>
        <a:xfrm>
          <a:off x="123265" y="6967816"/>
          <a:ext cx="4421841" cy="139625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●参加制限について</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　　実施要項を参照の上、入力をお願いします。</a:t>
          </a:r>
          <a:endParaRPr lang="en-US" altLang="ja-JP" sz="1100" b="1">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１　</a:t>
          </a:r>
          <a:r>
            <a:rPr lang="ja-JP" altLang="en-US" sz="1100" b="1" u="sng">
              <a:solidFill>
                <a:schemeClr val="dk1"/>
              </a:solidFill>
              <a:effectLst/>
              <a:latin typeface="+mn-lt"/>
              <a:ea typeface="+mn-ea"/>
              <a:cs typeface="+mn-cs"/>
            </a:rPr>
            <a:t>学年</a:t>
          </a:r>
          <a:r>
            <a:rPr lang="ja-JP" altLang="en-US" sz="1100" b="1">
              <a:solidFill>
                <a:schemeClr val="dk1"/>
              </a:solidFill>
              <a:effectLst/>
              <a:latin typeface="+mn-lt"/>
              <a:ea typeface="+mn-ea"/>
              <a:cs typeface="+mn-cs"/>
            </a:rPr>
            <a:t>は令和８年４月時点の学年を入力下さい。</a:t>
          </a:r>
          <a:endParaRPr lang="en-US" altLang="ja-JP" sz="1100" b="1">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２　</a:t>
          </a:r>
          <a:r>
            <a:rPr lang="ja-JP" altLang="en-US" sz="1100" b="1" u="sng">
              <a:solidFill>
                <a:schemeClr val="dk1"/>
              </a:solidFill>
              <a:effectLst/>
              <a:latin typeface="+mn-lt"/>
              <a:ea typeface="+mn-ea"/>
              <a:cs typeface="+mn-cs"/>
            </a:rPr>
            <a:t>年齢</a:t>
          </a:r>
          <a:r>
            <a:rPr lang="ja-JP" altLang="en-US" sz="1100" b="1" u="none">
              <a:solidFill>
                <a:schemeClr val="dk1"/>
              </a:solidFill>
              <a:effectLst/>
              <a:latin typeface="+mn-lt"/>
              <a:ea typeface="+mn-ea"/>
              <a:cs typeface="+mn-cs"/>
            </a:rPr>
            <a:t>は令和８年４月１日時点の年齢を入力下さい。</a:t>
          </a:r>
          <a:endParaRPr lang="en-US" altLang="ja-JP" sz="1100" b="1" u="sng">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567016</xdr:colOff>
      <xdr:row>18</xdr:row>
      <xdr:rowOff>76201</xdr:rowOff>
    </xdr:from>
    <xdr:to>
      <xdr:col>16</xdr:col>
      <xdr:colOff>71717</xdr:colOff>
      <xdr:row>31</xdr:row>
      <xdr:rowOff>89648</xdr:rowOff>
    </xdr:to>
    <xdr:sp macro="" textlink="">
      <xdr:nvSpPr>
        <xdr:cNvPr id="2" name="テキスト ボックス 1">
          <a:extLst>
            <a:ext uri="{FF2B5EF4-FFF2-40B4-BE49-F238E27FC236}">
              <a16:creationId xmlns:a16="http://schemas.microsoft.com/office/drawing/2014/main" id="{02381556-886B-42E2-BC42-CFA6298AB668}"/>
            </a:ext>
          </a:extLst>
        </xdr:cNvPr>
        <xdr:cNvSpPr txBox="1"/>
      </xdr:nvSpPr>
      <xdr:spPr>
        <a:xfrm>
          <a:off x="5139016" y="6697981"/>
          <a:ext cx="3947161" cy="208608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lt"/>
              <a:ea typeface="+mn-ea"/>
              <a:cs typeface="+mn-cs"/>
            </a:rPr>
            <a:t>２００ｍ申告ｔｉｍｅ</a:t>
          </a:r>
          <a:endParaRPr lang="en-US" altLang="ja-JP" sz="1100" b="1" i="0" u="none" strike="noStrike">
            <a:solidFill>
              <a:schemeClr val="dk1"/>
            </a:solidFill>
            <a:effectLst/>
            <a:latin typeface="+mn-lt"/>
            <a:ea typeface="+mn-ea"/>
            <a:cs typeface="+mn-cs"/>
          </a:endParaRPr>
        </a:p>
        <a:p>
          <a:r>
            <a:rPr lang="ja-JP" altLang="en-US"/>
            <a:t>　</a:t>
          </a:r>
          <a:r>
            <a:rPr lang="en-US" altLang="ja-JP"/>
            <a:t> </a:t>
          </a:r>
          <a:r>
            <a:rPr lang="ja-JP" altLang="en-US" sz="1100" b="0" i="0" u="none" strike="noStrike">
              <a:solidFill>
                <a:schemeClr val="dk1"/>
              </a:solidFill>
              <a:effectLst/>
              <a:latin typeface="+mn-lt"/>
              <a:ea typeface="+mn-ea"/>
              <a:cs typeface="+mn-cs"/>
            </a:rPr>
            <a:t>５ケタの数字のみで</a:t>
          </a:r>
          <a:r>
            <a:rPr lang="en-US" altLang="ja-JP" sz="1100" b="0" i="0" u="none" strike="noStrike">
              <a:solidFill>
                <a:schemeClr val="dk1"/>
              </a:solidFill>
              <a:effectLst/>
              <a:latin typeface="+mn-lt"/>
              <a:ea typeface="+mn-ea"/>
              <a:cs typeface="+mn-cs"/>
            </a:rPr>
            <a:t>1000</a:t>
          </a:r>
          <a:r>
            <a:rPr lang="ja-JP" altLang="en-US" sz="1100" b="0" i="0" u="none" strike="noStrike">
              <a:solidFill>
                <a:schemeClr val="dk1"/>
              </a:solidFill>
              <a:effectLst/>
              <a:latin typeface="+mn-lt"/>
              <a:ea typeface="+mn-ea"/>
              <a:cs typeface="+mn-cs"/>
            </a:rPr>
            <a:t>分の１秒まで入力してください。</a:t>
          </a:r>
          <a:r>
            <a:rPr lang="ja-JP" altLang="en-US"/>
            <a:t> </a:t>
          </a:r>
          <a:endParaRPr lang="en-US" altLang="ja-JP"/>
        </a:p>
        <a:p>
          <a:r>
            <a:rPr lang="ja-JP" altLang="en-US" sz="1100" b="0" i="0" u="none" strike="noStrike">
              <a:solidFill>
                <a:schemeClr val="dk1"/>
              </a:solidFill>
              <a:effectLst/>
              <a:latin typeface="+mn-lt"/>
              <a:ea typeface="+mn-ea"/>
              <a:cs typeface="+mn-cs"/>
            </a:rPr>
            <a:t>　　 例 ： </a:t>
          </a:r>
          <a:r>
            <a:rPr lang="en-US" altLang="ja-JP" sz="1100" b="0" i="0" u="none" strike="noStrike">
              <a:solidFill>
                <a:schemeClr val="dk1"/>
              </a:solidFill>
              <a:effectLst/>
              <a:latin typeface="+mn-lt"/>
              <a:ea typeface="+mn-ea"/>
              <a:cs typeface="+mn-cs"/>
            </a:rPr>
            <a:t>12</a:t>
          </a:r>
          <a:r>
            <a:rPr lang="ja-JP" altLang="en-US" sz="1100" b="0" i="0" u="none" strike="noStrike">
              <a:solidFill>
                <a:schemeClr val="dk1"/>
              </a:solidFill>
              <a:effectLst/>
              <a:latin typeface="+mn-lt"/>
              <a:ea typeface="+mn-ea"/>
              <a:cs typeface="+mn-cs"/>
            </a:rPr>
            <a:t>秒</a:t>
          </a:r>
          <a:r>
            <a:rPr lang="en-US" altLang="ja-JP" sz="1100" b="0" i="0" u="none" strike="noStrike">
              <a:solidFill>
                <a:schemeClr val="dk1"/>
              </a:solidFill>
              <a:effectLst/>
              <a:latin typeface="+mn-lt"/>
              <a:ea typeface="+mn-ea"/>
              <a:cs typeface="+mn-cs"/>
            </a:rPr>
            <a:t>345</a:t>
          </a:r>
          <a:r>
            <a:rPr lang="ja-JP" altLang="en-US" sz="1100" b="0" i="0" u="none" strike="noStrike">
              <a:solidFill>
                <a:schemeClr val="dk1"/>
              </a:solidFill>
              <a:effectLst/>
              <a:latin typeface="+mn-lt"/>
              <a:ea typeface="+mn-ea"/>
              <a:cs typeface="+mn-cs"/>
            </a:rPr>
            <a:t>　　</a:t>
          </a:r>
          <a:r>
            <a:rPr lang="en-US" altLang="ja-JP" sz="1100" b="0" i="0" u="none" strike="noStrike">
              <a:solidFill>
                <a:srgbClr val="FF0000"/>
              </a:solidFill>
              <a:effectLst/>
              <a:latin typeface="+mn-lt"/>
              <a:ea typeface="+mn-ea"/>
              <a:cs typeface="+mn-cs"/>
            </a:rPr>
            <a:t>12345</a:t>
          </a:r>
          <a:r>
            <a:rPr lang="ja-JP" altLang="en-US" sz="1100" b="0" i="0" u="none" strike="noStrike">
              <a:solidFill>
                <a:schemeClr val="dk1"/>
              </a:solidFill>
              <a:effectLst/>
              <a:latin typeface="+mn-lt"/>
              <a:ea typeface="+mn-ea"/>
              <a:cs typeface="+mn-cs"/>
            </a:rPr>
            <a:t>　と入力</a:t>
          </a:r>
          <a:endParaRPr lang="en-US" altLang="ja-JP"/>
        </a:p>
        <a:p>
          <a:endParaRPr lang="en-US" altLang="ja-JP"/>
        </a:p>
        <a:p>
          <a:r>
            <a:rPr lang="ja-JP" altLang="en-US" sz="1100" b="1" i="0" u="none" strike="noStrike">
              <a:solidFill>
                <a:schemeClr val="dk1"/>
              </a:solidFill>
              <a:effectLst/>
              <a:latin typeface="+mn-lt"/>
              <a:ea typeface="+mn-ea"/>
              <a:cs typeface="+mn-cs"/>
            </a:rPr>
            <a:t>１ｋｍ申告ｔｉｍｅ</a:t>
          </a:r>
          <a:r>
            <a:rPr lang="en-US" altLang="ja-JP"/>
            <a:t> </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ケタの数字のみで</a:t>
          </a:r>
          <a:r>
            <a:rPr lang="en-US" altLang="ja-JP" sz="1100" b="0" i="0">
              <a:solidFill>
                <a:schemeClr val="dk1"/>
              </a:solidFill>
              <a:effectLst/>
              <a:latin typeface="+mn-lt"/>
              <a:ea typeface="+mn-ea"/>
              <a:cs typeface="+mn-cs"/>
            </a:rPr>
            <a:t>1000</a:t>
          </a:r>
          <a:r>
            <a:rPr lang="ja-JP" altLang="ja-JP" sz="1100" b="0" i="0">
              <a:solidFill>
                <a:schemeClr val="dk1"/>
              </a:solidFill>
              <a:effectLst/>
              <a:latin typeface="+mn-lt"/>
              <a:ea typeface="+mn-ea"/>
              <a:cs typeface="+mn-cs"/>
            </a:rPr>
            <a:t>分の１秒まで</a:t>
          </a:r>
          <a:r>
            <a:rPr lang="ja-JP" altLang="en-US" sz="1100" b="0" i="0">
              <a:solidFill>
                <a:schemeClr val="dk1"/>
              </a:solidFill>
              <a:effectLst/>
              <a:latin typeface="+mn-lt"/>
              <a:ea typeface="+mn-ea"/>
              <a:cs typeface="+mn-cs"/>
            </a:rPr>
            <a:t>入力</a:t>
          </a:r>
          <a:r>
            <a:rPr lang="ja-JP" altLang="ja-JP" sz="1100" b="0" i="0">
              <a:solidFill>
                <a:schemeClr val="dk1"/>
              </a:solidFill>
              <a:effectLst/>
              <a:latin typeface="+mn-lt"/>
              <a:ea typeface="+mn-ea"/>
              <a:cs typeface="+mn-cs"/>
            </a:rPr>
            <a:t>してください。</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 　　例 ： </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分</a:t>
          </a:r>
          <a:r>
            <a:rPr lang="en-US" altLang="ja-JP" sz="1100" b="0" i="0" u="none" strike="noStrike">
              <a:solidFill>
                <a:schemeClr val="dk1"/>
              </a:solidFill>
              <a:effectLst/>
              <a:latin typeface="+mn-lt"/>
              <a:ea typeface="+mn-ea"/>
              <a:cs typeface="+mn-cs"/>
            </a:rPr>
            <a:t>15</a:t>
          </a:r>
          <a:r>
            <a:rPr lang="ja-JP" altLang="en-US" sz="1100" b="0" i="0" u="none" strike="noStrike">
              <a:solidFill>
                <a:schemeClr val="dk1"/>
              </a:solidFill>
              <a:effectLst/>
              <a:latin typeface="+mn-lt"/>
              <a:ea typeface="+mn-ea"/>
              <a:cs typeface="+mn-cs"/>
            </a:rPr>
            <a:t>秒</a:t>
          </a:r>
          <a:r>
            <a:rPr lang="en-US" altLang="ja-JP" sz="1100" b="0" i="0" u="none" strike="noStrike">
              <a:solidFill>
                <a:schemeClr val="dk1"/>
              </a:solidFill>
              <a:effectLst/>
              <a:latin typeface="+mn-lt"/>
              <a:ea typeface="+mn-ea"/>
              <a:cs typeface="+mn-cs"/>
            </a:rPr>
            <a:t>234→</a:t>
          </a:r>
          <a:r>
            <a:rPr lang="ja-JP" altLang="en-US" sz="1100" b="0" i="0" u="none" strike="noStrike">
              <a:solidFill>
                <a:schemeClr val="dk1"/>
              </a:solidFill>
              <a:effectLst/>
              <a:latin typeface="+mn-lt"/>
              <a:ea typeface="+mn-ea"/>
              <a:cs typeface="+mn-cs"/>
            </a:rPr>
            <a:t>　</a:t>
          </a:r>
          <a:r>
            <a:rPr lang="en-US" altLang="ja-JP" sz="1100" b="0" i="0" u="none" strike="noStrike">
              <a:solidFill>
                <a:srgbClr val="FF0000"/>
              </a:solidFill>
              <a:effectLst/>
              <a:latin typeface="+mn-lt"/>
              <a:ea typeface="+mn-ea"/>
              <a:cs typeface="+mn-cs"/>
            </a:rPr>
            <a:t>115234</a:t>
          </a:r>
          <a:r>
            <a:rPr lang="ja-JP" altLang="en-US" sz="1100" b="0" i="0" u="none" strike="noStrike">
              <a:solidFill>
                <a:schemeClr val="dk1"/>
              </a:solidFill>
              <a:effectLst/>
              <a:latin typeface="+mn-lt"/>
              <a:ea typeface="+mn-ea"/>
              <a:cs typeface="+mn-cs"/>
            </a:rPr>
            <a:t>　と入力</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a:t> </a:t>
          </a:r>
          <a:r>
            <a:rPr lang="ja-JP" altLang="en-US" sz="1100" b="1" i="0" u="none" strike="noStrike">
              <a:solidFill>
                <a:schemeClr val="dk1"/>
              </a:solidFill>
              <a:effectLst/>
              <a:latin typeface="+mn-lt"/>
              <a:ea typeface="+mn-ea"/>
              <a:cs typeface="+mn-cs"/>
            </a:rPr>
            <a:t>３ｋｍ申告ｔｉｍｅ</a:t>
          </a:r>
          <a:r>
            <a:rPr lang="en-US" altLang="ja-JP"/>
            <a:t> </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６ケタの数字のみで</a:t>
          </a:r>
          <a:r>
            <a:rPr lang="en-US" altLang="ja-JP" sz="1100" b="0" i="0">
              <a:solidFill>
                <a:schemeClr val="dk1"/>
              </a:solidFill>
              <a:effectLst/>
              <a:latin typeface="+mn-lt"/>
              <a:ea typeface="+mn-ea"/>
              <a:cs typeface="+mn-cs"/>
            </a:rPr>
            <a:t>1000</a:t>
          </a:r>
          <a:r>
            <a:rPr lang="ja-JP" altLang="ja-JP" sz="1100" b="0" i="0">
              <a:solidFill>
                <a:schemeClr val="dk1"/>
              </a:solidFill>
              <a:effectLst/>
              <a:latin typeface="+mn-lt"/>
              <a:ea typeface="+mn-ea"/>
              <a:cs typeface="+mn-cs"/>
            </a:rPr>
            <a:t>分の１秒まで</a:t>
          </a:r>
          <a:r>
            <a:rPr lang="ja-JP" altLang="en-US" sz="1100" b="0" i="0">
              <a:solidFill>
                <a:schemeClr val="dk1"/>
              </a:solidFill>
              <a:effectLst/>
              <a:latin typeface="+mn-lt"/>
              <a:ea typeface="+mn-ea"/>
              <a:cs typeface="+mn-cs"/>
            </a:rPr>
            <a:t>入力</a:t>
          </a:r>
          <a:r>
            <a:rPr lang="ja-JP" altLang="ja-JP" sz="1100" b="0" i="0">
              <a:solidFill>
                <a:schemeClr val="dk1"/>
              </a:solidFill>
              <a:effectLst/>
              <a:latin typeface="+mn-lt"/>
              <a:ea typeface="+mn-ea"/>
              <a:cs typeface="+mn-cs"/>
            </a:rPr>
            <a:t>してください。</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　　 例 ： </a:t>
          </a:r>
          <a:r>
            <a:rPr lang="en-US" altLang="ja-JP" sz="1100" b="0" i="0" u="none" strike="noStrike">
              <a:solidFill>
                <a:schemeClr val="dk1"/>
              </a:solidFill>
              <a:effectLst/>
              <a:latin typeface="+mn-lt"/>
              <a:ea typeface="+mn-ea"/>
              <a:cs typeface="+mn-cs"/>
            </a:rPr>
            <a:t>3</a:t>
          </a:r>
          <a:r>
            <a:rPr lang="ja-JP" altLang="en-US" sz="1100" b="0" i="0" u="none" strike="noStrike">
              <a:solidFill>
                <a:schemeClr val="dk1"/>
              </a:solidFill>
              <a:effectLst/>
              <a:latin typeface="+mn-lt"/>
              <a:ea typeface="+mn-ea"/>
              <a:cs typeface="+mn-cs"/>
            </a:rPr>
            <a:t>分</a:t>
          </a:r>
          <a:r>
            <a:rPr lang="en-US" altLang="ja-JP" sz="1100" b="0" i="0" u="none" strike="noStrike">
              <a:solidFill>
                <a:schemeClr val="dk1"/>
              </a:solidFill>
              <a:effectLst/>
              <a:latin typeface="+mn-lt"/>
              <a:ea typeface="+mn-ea"/>
              <a:cs typeface="+mn-cs"/>
            </a:rPr>
            <a:t>56</a:t>
          </a:r>
          <a:r>
            <a:rPr lang="ja-JP" altLang="en-US" sz="1100" b="0" i="0" u="none" strike="noStrike">
              <a:solidFill>
                <a:schemeClr val="dk1"/>
              </a:solidFill>
              <a:effectLst/>
              <a:latin typeface="+mn-lt"/>
              <a:ea typeface="+mn-ea"/>
              <a:cs typeface="+mn-cs"/>
            </a:rPr>
            <a:t>秒</a:t>
          </a:r>
          <a:r>
            <a:rPr lang="en-US" altLang="ja-JP" sz="1100" b="0" i="0" u="none" strike="noStrike">
              <a:solidFill>
                <a:schemeClr val="dk1"/>
              </a:solidFill>
              <a:effectLst/>
              <a:latin typeface="+mn-lt"/>
              <a:ea typeface="+mn-ea"/>
              <a:cs typeface="+mn-cs"/>
            </a:rPr>
            <a:t>789→</a:t>
          </a:r>
          <a:r>
            <a:rPr lang="ja-JP" altLang="en-US" sz="1100" b="0" i="0" u="none" strike="noStrike">
              <a:solidFill>
                <a:schemeClr val="dk1"/>
              </a:solidFill>
              <a:effectLst/>
              <a:latin typeface="+mn-lt"/>
              <a:ea typeface="+mn-ea"/>
              <a:cs typeface="+mn-cs"/>
            </a:rPr>
            <a:t>　</a:t>
          </a:r>
          <a:r>
            <a:rPr lang="en-US" altLang="ja-JP" sz="1100" b="0" i="0" u="none" strike="noStrike">
              <a:solidFill>
                <a:srgbClr val="FF0000"/>
              </a:solidFill>
              <a:effectLst/>
              <a:latin typeface="+mn-lt"/>
              <a:ea typeface="+mn-ea"/>
              <a:cs typeface="+mn-cs"/>
            </a:rPr>
            <a:t>356789</a:t>
          </a:r>
          <a:r>
            <a:rPr lang="ja-JP" altLang="en-US" sz="1100" b="0" i="0" u="none" strike="noStrike">
              <a:solidFill>
                <a:schemeClr val="dk1"/>
              </a:solidFill>
              <a:effectLst/>
              <a:latin typeface="+mn-lt"/>
              <a:ea typeface="+mn-ea"/>
              <a:cs typeface="+mn-cs"/>
            </a:rPr>
            <a:t>　と記入</a:t>
          </a:r>
          <a:r>
            <a:rPr lang="ja-JP" altLang="en-US"/>
            <a:t> </a:t>
          </a:r>
          <a:endParaRPr kumimoji="1" lang="ja-JP" altLang="en-US" sz="1100"/>
        </a:p>
      </xdr:txBody>
    </xdr:sp>
    <xdr:clientData/>
  </xdr:twoCellAnchor>
  <xdr:twoCellAnchor>
    <xdr:from>
      <xdr:col>0</xdr:col>
      <xdr:colOff>123265</xdr:colOff>
      <xdr:row>18</xdr:row>
      <xdr:rowOff>56028</xdr:rowOff>
    </xdr:from>
    <xdr:to>
      <xdr:col>7</xdr:col>
      <xdr:colOff>367553</xdr:colOff>
      <xdr:row>27</xdr:row>
      <xdr:rowOff>143436</xdr:rowOff>
    </xdr:to>
    <xdr:sp macro="" textlink="">
      <xdr:nvSpPr>
        <xdr:cNvPr id="3" name="テキスト ボックス 2">
          <a:extLst>
            <a:ext uri="{FF2B5EF4-FFF2-40B4-BE49-F238E27FC236}">
              <a16:creationId xmlns:a16="http://schemas.microsoft.com/office/drawing/2014/main" id="{BFB49C71-BB98-4CC3-B2D8-A14FA44D9EB1}"/>
            </a:ext>
          </a:extLst>
        </xdr:cNvPr>
        <xdr:cNvSpPr txBox="1"/>
      </xdr:nvSpPr>
      <xdr:spPr>
        <a:xfrm>
          <a:off x="123265" y="6677808"/>
          <a:ext cx="4816288" cy="13980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●参加制限について</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　　実施要項を参照の上、入力をお願いします。</a:t>
          </a:r>
          <a:endParaRPr lang="en-US" altLang="ja-JP" sz="1100" b="1">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１　</a:t>
          </a:r>
          <a:r>
            <a:rPr lang="ja-JP" altLang="en-US" sz="1100" b="1" u="sng">
              <a:solidFill>
                <a:schemeClr val="dk1"/>
              </a:solidFill>
              <a:effectLst/>
              <a:latin typeface="+mn-lt"/>
              <a:ea typeface="+mn-ea"/>
              <a:cs typeface="+mn-cs"/>
            </a:rPr>
            <a:t>学年</a:t>
          </a:r>
          <a:r>
            <a:rPr lang="ja-JP" altLang="en-US" sz="1100" b="1">
              <a:solidFill>
                <a:schemeClr val="dk1"/>
              </a:solidFill>
              <a:effectLst/>
              <a:latin typeface="+mn-lt"/>
              <a:ea typeface="+mn-ea"/>
              <a:cs typeface="+mn-cs"/>
            </a:rPr>
            <a:t>は令和８年４月時点の学年を入力下さい。</a:t>
          </a:r>
          <a:endParaRPr lang="en-US" altLang="ja-JP" sz="1100" b="1">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２　</a:t>
          </a:r>
          <a:r>
            <a:rPr lang="ja-JP" altLang="en-US" sz="1100" b="1" u="sng">
              <a:solidFill>
                <a:schemeClr val="dk1"/>
              </a:solidFill>
              <a:effectLst/>
              <a:latin typeface="+mn-lt"/>
              <a:ea typeface="+mn-ea"/>
              <a:cs typeface="+mn-cs"/>
            </a:rPr>
            <a:t>年齢</a:t>
          </a:r>
          <a:r>
            <a:rPr lang="ja-JP" altLang="en-US" sz="1100" b="1" u="none">
              <a:solidFill>
                <a:schemeClr val="dk1"/>
              </a:solidFill>
              <a:effectLst/>
              <a:latin typeface="+mn-lt"/>
              <a:ea typeface="+mn-ea"/>
              <a:cs typeface="+mn-cs"/>
            </a:rPr>
            <a:t>は令和８年４月１日時点の年齢を入力下さい。</a:t>
          </a:r>
          <a:endParaRPr lang="en-US" altLang="ja-JP" sz="1100" b="1" u="sng">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467C-9D9A-4AF4-BE36-3911F2916CE2}">
  <sheetPr>
    <tabColor rgb="FF0070C0"/>
    <pageSetUpPr fitToPage="1"/>
  </sheetPr>
  <dimension ref="A1:AM40"/>
  <sheetViews>
    <sheetView showZeros="0" zoomScale="70" zoomScaleNormal="70" zoomScaleSheetLayoutView="100" workbookViewId="0">
      <selection activeCell="T1" sqref="T1"/>
    </sheetView>
  </sheetViews>
  <sheetFormatPr defaultColWidth="9.109375" defaultRowHeight="15"/>
  <cols>
    <col min="1" max="1" width="5.109375" style="97" customWidth="1"/>
    <col min="2" max="2" width="13.109375" style="98" customWidth="1"/>
    <col min="3" max="3" width="16.77734375" style="59" customWidth="1"/>
    <col min="4" max="4" width="14.77734375" style="59" customWidth="1"/>
    <col min="5" max="6" width="5.77734375" style="59" customWidth="1"/>
    <col min="7" max="7" width="5.33203125" style="59" customWidth="1"/>
    <col min="8" max="8" width="13.5546875" style="59" customWidth="1"/>
    <col min="9" max="15" width="5.77734375" style="59" customWidth="1"/>
    <col min="16" max="18" width="10.77734375" style="59" customWidth="1"/>
    <col min="19" max="19" width="9.33203125" style="59" customWidth="1"/>
    <col min="20" max="20" width="11.6640625" style="59" customWidth="1"/>
    <col min="21" max="21" width="29.5546875" style="59" customWidth="1"/>
    <col min="22" max="22" width="9" style="59" customWidth="1"/>
    <col min="23" max="23" width="5.6640625" style="58" customWidth="1"/>
    <col min="24" max="28" width="6.77734375" style="58" customWidth="1"/>
    <col min="29" max="29" width="6.77734375" style="59" customWidth="1"/>
    <col min="30" max="16384" width="9.109375" style="59"/>
  </cols>
  <sheetData>
    <row r="1" spans="1:39" ht="30" customHeight="1">
      <c r="A1" s="153" t="s">
        <v>24</v>
      </c>
      <c r="B1" s="153"/>
      <c r="C1" s="153"/>
      <c r="D1" s="153"/>
      <c r="E1" s="153"/>
      <c r="F1" s="153"/>
      <c r="G1" s="153"/>
      <c r="H1" s="153"/>
      <c r="I1" s="153"/>
      <c r="J1" s="153"/>
      <c r="K1" s="153"/>
      <c r="L1" s="153"/>
      <c r="M1" s="153"/>
      <c r="N1" s="153"/>
      <c r="O1" s="153"/>
      <c r="P1" s="153"/>
      <c r="Q1" s="153"/>
      <c r="R1" s="153"/>
      <c r="S1" s="153"/>
      <c r="T1" s="56"/>
      <c r="U1" s="56"/>
      <c r="V1" s="56"/>
      <c r="W1" s="57"/>
      <c r="X1" s="57"/>
      <c r="Y1" s="57"/>
      <c r="Z1" s="57"/>
    </row>
    <row r="2" spans="1:39" ht="13.95" customHeight="1" thickBot="1">
      <c r="A2" s="60"/>
      <c r="B2" s="60"/>
      <c r="C2" s="60"/>
      <c r="D2" s="60"/>
      <c r="E2" s="60"/>
      <c r="F2" s="60"/>
      <c r="G2" s="60"/>
      <c r="H2" s="60"/>
      <c r="I2" s="60"/>
      <c r="J2" s="60"/>
      <c r="K2" s="60"/>
      <c r="L2" s="60"/>
      <c r="M2" s="60"/>
      <c r="N2" s="60"/>
      <c r="O2" s="60"/>
      <c r="P2" s="60"/>
      <c r="Q2" s="60"/>
      <c r="R2" s="60"/>
      <c r="S2" s="60"/>
      <c r="T2" s="60"/>
      <c r="U2" s="60"/>
      <c r="V2" s="60"/>
      <c r="W2" s="61"/>
      <c r="X2" s="61"/>
      <c r="Y2" s="61"/>
      <c r="Z2" s="61"/>
      <c r="AA2" s="62"/>
      <c r="AB2" s="62"/>
      <c r="AC2" s="62"/>
      <c r="AD2" s="62"/>
      <c r="AE2" s="62"/>
      <c r="AF2" s="62"/>
      <c r="AG2" s="62"/>
      <c r="AH2" s="62"/>
      <c r="AI2" s="62"/>
      <c r="AJ2" s="62"/>
      <c r="AK2" s="62"/>
      <c r="AL2" s="62"/>
      <c r="AM2" s="62"/>
    </row>
    <row r="3" spans="1:39" ht="40.799999999999997" customHeight="1" thickBot="1">
      <c r="A3" s="128" t="s">
        <v>25</v>
      </c>
      <c r="B3" s="129"/>
      <c r="C3" s="49" t="s">
        <v>29</v>
      </c>
      <c r="D3" s="50"/>
      <c r="E3" s="47" t="s">
        <v>30</v>
      </c>
      <c r="F3" s="47"/>
      <c r="G3" s="48"/>
      <c r="H3" s="60"/>
      <c r="I3" s="60"/>
      <c r="J3" s="60"/>
      <c r="K3" s="60"/>
      <c r="L3" s="60"/>
      <c r="M3" s="60"/>
      <c r="N3" s="60"/>
      <c r="O3" s="60"/>
      <c r="P3" s="157" t="s">
        <v>11</v>
      </c>
      <c r="Q3" s="158"/>
      <c r="R3" s="99">
        <f>SUM(S11:S25)</f>
        <v>0</v>
      </c>
      <c r="S3" s="100"/>
      <c r="T3" s="63"/>
      <c r="U3" s="63"/>
      <c r="W3" s="59"/>
      <c r="X3" s="59"/>
      <c r="Y3" s="59"/>
      <c r="Z3" s="59"/>
      <c r="AA3" s="62"/>
      <c r="AB3" s="62"/>
      <c r="AC3" s="62"/>
      <c r="AD3" s="62"/>
      <c r="AE3" s="62"/>
      <c r="AF3" s="62"/>
      <c r="AG3" s="62"/>
      <c r="AH3" s="62"/>
      <c r="AI3" s="62"/>
      <c r="AJ3" s="62"/>
      <c r="AK3" s="62"/>
      <c r="AL3" s="62"/>
      <c r="AM3" s="62"/>
    </row>
    <row r="4" spans="1:39" ht="36" customHeight="1" thickBot="1">
      <c r="A4" s="130" t="s">
        <v>4</v>
      </c>
      <c r="B4" s="131"/>
      <c r="C4" s="54"/>
      <c r="D4" s="55"/>
      <c r="E4" s="55"/>
      <c r="F4" s="138" t="s">
        <v>1</v>
      </c>
      <c r="G4" s="138"/>
      <c r="H4" s="141" t="s">
        <v>28</v>
      </c>
      <c r="I4" s="64"/>
      <c r="J4" s="65"/>
      <c r="K4" s="65"/>
      <c r="L4" s="65"/>
      <c r="M4" s="65"/>
      <c r="N4" s="66"/>
      <c r="O4" s="67"/>
      <c r="P4" s="67"/>
      <c r="Q4" s="67"/>
      <c r="R4" s="60"/>
      <c r="S4" s="60"/>
      <c r="T4" s="60"/>
      <c r="U4" s="60"/>
      <c r="V4" s="60"/>
      <c r="W4" s="61"/>
      <c r="X4" s="61"/>
      <c r="Y4" s="61"/>
      <c r="Z4" s="61"/>
      <c r="AA4" s="62"/>
      <c r="AB4" s="62"/>
      <c r="AC4" s="62"/>
      <c r="AD4" s="62"/>
      <c r="AE4" s="62"/>
      <c r="AF4" s="62"/>
      <c r="AG4" s="62"/>
      <c r="AH4" s="62"/>
      <c r="AI4" s="62"/>
      <c r="AJ4" s="62"/>
      <c r="AK4" s="62"/>
      <c r="AL4" s="62"/>
      <c r="AM4" s="62"/>
    </row>
    <row r="5" spans="1:39" ht="18.600000000000001" customHeight="1">
      <c r="A5" s="132" t="s">
        <v>26</v>
      </c>
      <c r="B5" s="133"/>
      <c r="C5" s="51"/>
      <c r="D5" s="52"/>
      <c r="E5" s="52"/>
      <c r="F5" s="139" t="s">
        <v>1</v>
      </c>
      <c r="G5" s="139"/>
      <c r="H5" s="142" t="s">
        <v>27</v>
      </c>
      <c r="I5" s="145" t="s">
        <v>3</v>
      </c>
      <c r="J5" s="53"/>
      <c r="K5" s="53"/>
      <c r="L5" s="53"/>
      <c r="M5" s="169"/>
      <c r="N5" s="169"/>
      <c r="O5" s="169"/>
      <c r="P5" s="169"/>
      <c r="Q5" s="170"/>
      <c r="R5" s="60"/>
      <c r="S5" s="60"/>
      <c r="T5" s="60"/>
      <c r="U5" s="60"/>
      <c r="V5" s="60"/>
      <c r="W5" s="61"/>
      <c r="X5" s="61"/>
      <c r="Y5" s="61"/>
      <c r="Z5" s="61"/>
      <c r="AA5" s="62"/>
      <c r="AB5" s="62"/>
      <c r="AC5" s="62"/>
      <c r="AD5" s="62"/>
      <c r="AE5" s="62"/>
      <c r="AF5" s="62"/>
      <c r="AG5" s="62"/>
      <c r="AH5" s="62"/>
      <c r="AI5" s="62"/>
      <c r="AJ5" s="62"/>
      <c r="AK5" s="62"/>
      <c r="AL5" s="62"/>
      <c r="AM5" s="62"/>
    </row>
    <row r="6" spans="1:39" ht="18.600000000000001" customHeight="1">
      <c r="A6" s="134"/>
      <c r="B6" s="135"/>
      <c r="C6" s="43"/>
      <c r="D6" s="44"/>
      <c r="E6" s="44"/>
      <c r="F6" s="140"/>
      <c r="G6" s="140"/>
      <c r="H6" s="143"/>
      <c r="I6" s="146"/>
      <c r="J6" s="45"/>
      <c r="K6" s="45"/>
      <c r="L6" s="45"/>
      <c r="M6" s="45"/>
      <c r="N6" s="45"/>
      <c r="O6" s="45"/>
      <c r="P6" s="45"/>
      <c r="Q6" s="46"/>
      <c r="R6" s="60"/>
      <c r="S6" s="60"/>
      <c r="T6" s="60"/>
      <c r="U6" s="60"/>
      <c r="V6" s="60"/>
      <c r="W6" s="61"/>
      <c r="X6" s="61"/>
      <c r="Y6" s="61"/>
      <c r="Z6" s="61"/>
      <c r="AA6" s="62"/>
      <c r="AB6" s="62"/>
      <c r="AC6" s="62"/>
      <c r="AD6" s="62"/>
      <c r="AE6" s="62"/>
      <c r="AF6" s="62"/>
      <c r="AG6" s="62"/>
      <c r="AH6" s="62"/>
      <c r="AI6" s="62"/>
      <c r="AJ6" s="62"/>
      <c r="AK6" s="62"/>
      <c r="AL6" s="62"/>
      <c r="AM6" s="62"/>
    </row>
    <row r="7" spans="1:39" ht="21.6" customHeight="1" thickBot="1">
      <c r="A7" s="136" t="s">
        <v>31</v>
      </c>
      <c r="B7" s="137"/>
      <c r="C7" s="43"/>
      <c r="D7" s="44"/>
      <c r="E7" s="44"/>
      <c r="F7" s="44"/>
      <c r="G7" s="44"/>
      <c r="H7" s="144" t="s">
        <v>32</v>
      </c>
      <c r="I7" s="68"/>
      <c r="J7" s="68"/>
      <c r="K7" s="68"/>
      <c r="L7" s="68"/>
      <c r="M7" s="68"/>
      <c r="N7" s="68"/>
      <c r="O7" s="68"/>
      <c r="P7" s="68"/>
      <c r="Q7" s="69"/>
      <c r="R7" s="60"/>
      <c r="S7" s="60"/>
      <c r="T7" s="60"/>
      <c r="U7" s="60"/>
      <c r="V7" s="60"/>
      <c r="W7" s="61"/>
      <c r="X7" s="61"/>
      <c r="Y7" s="61"/>
      <c r="Z7" s="61"/>
      <c r="AA7" s="62"/>
      <c r="AB7" s="62"/>
      <c r="AC7" s="62"/>
      <c r="AD7" s="62"/>
      <c r="AE7" s="62"/>
      <c r="AF7" s="62"/>
      <c r="AG7" s="62"/>
      <c r="AH7" s="62"/>
      <c r="AI7" s="62"/>
      <c r="AJ7" s="62"/>
      <c r="AK7" s="62"/>
      <c r="AL7" s="62"/>
      <c r="AM7" s="62"/>
    </row>
    <row r="8" spans="1:39" s="74" customFormat="1" ht="13.8" customHeight="1" thickBot="1">
      <c r="A8" s="70"/>
      <c r="B8" s="70"/>
      <c r="C8" s="71"/>
      <c r="D8" s="71"/>
      <c r="E8" s="71"/>
      <c r="F8" s="71"/>
      <c r="G8" s="71"/>
      <c r="H8" s="71"/>
      <c r="I8" s="71"/>
      <c r="J8" s="71"/>
      <c r="K8" s="71"/>
      <c r="L8" s="71"/>
      <c r="M8" s="71"/>
      <c r="N8" s="71"/>
      <c r="O8" s="71"/>
      <c r="P8" s="71"/>
      <c r="Q8" s="71"/>
      <c r="R8" s="72"/>
      <c r="S8" s="72"/>
      <c r="T8" s="73"/>
      <c r="U8" s="73"/>
      <c r="V8" s="70"/>
      <c r="W8" s="71"/>
      <c r="X8" s="71"/>
      <c r="Y8" s="71"/>
      <c r="Z8" s="71"/>
    </row>
    <row r="9" spans="1:39" s="62" customFormat="1" ht="31.2" customHeight="1">
      <c r="A9" s="159" t="s">
        <v>0</v>
      </c>
      <c r="B9" s="160" t="s">
        <v>2</v>
      </c>
      <c r="C9" s="161" t="s">
        <v>12</v>
      </c>
      <c r="D9" s="161" t="s">
        <v>38</v>
      </c>
      <c r="E9" s="161" t="s">
        <v>35</v>
      </c>
      <c r="F9" s="161" t="s">
        <v>34</v>
      </c>
      <c r="G9" s="162" t="s">
        <v>37</v>
      </c>
      <c r="H9" s="163"/>
      <c r="I9" s="164" t="s">
        <v>5</v>
      </c>
      <c r="J9" s="164" t="s">
        <v>9</v>
      </c>
      <c r="K9" s="164" t="s">
        <v>6</v>
      </c>
      <c r="L9" s="164" t="s">
        <v>7</v>
      </c>
      <c r="M9" s="164" t="s">
        <v>8</v>
      </c>
      <c r="N9" s="164" t="s">
        <v>22</v>
      </c>
      <c r="O9" s="165" t="s">
        <v>23</v>
      </c>
      <c r="P9" s="161" t="s">
        <v>13</v>
      </c>
      <c r="Q9" s="161" t="s">
        <v>18</v>
      </c>
      <c r="R9" s="166" t="s">
        <v>19</v>
      </c>
      <c r="S9" s="167" t="s">
        <v>20</v>
      </c>
      <c r="T9" s="154" t="s">
        <v>36</v>
      </c>
      <c r="U9" s="155"/>
      <c r="V9" s="31"/>
      <c r="W9" s="31"/>
      <c r="X9" s="75"/>
      <c r="Y9" s="75"/>
      <c r="Z9" s="76"/>
    </row>
    <row r="10" spans="1:39" ht="17.25" customHeight="1" thickBot="1">
      <c r="A10" s="117" t="s">
        <v>14</v>
      </c>
      <c r="B10" s="118" t="s">
        <v>15</v>
      </c>
      <c r="C10" s="119" t="s">
        <v>21</v>
      </c>
      <c r="D10" s="120" t="s">
        <v>39</v>
      </c>
      <c r="E10" s="121">
        <v>3</v>
      </c>
      <c r="F10" s="121">
        <v>17</v>
      </c>
      <c r="G10" s="122" t="s">
        <v>16</v>
      </c>
      <c r="H10" s="123"/>
      <c r="I10" s="121" t="s">
        <v>17</v>
      </c>
      <c r="J10" s="124" t="s">
        <v>17</v>
      </c>
      <c r="K10" s="124"/>
      <c r="L10" s="124"/>
      <c r="M10" s="124"/>
      <c r="N10" s="124"/>
      <c r="O10" s="124"/>
      <c r="P10" s="125">
        <v>12345</v>
      </c>
      <c r="Q10" s="126">
        <v>115234</v>
      </c>
      <c r="R10" s="127">
        <v>356789</v>
      </c>
      <c r="S10" s="35"/>
      <c r="T10" s="156"/>
      <c r="U10" s="152"/>
      <c r="V10" s="77"/>
      <c r="W10" s="78"/>
      <c r="X10" s="79"/>
      <c r="Y10" s="79"/>
      <c r="Z10" s="76"/>
      <c r="AA10" s="59"/>
      <c r="AB10" s="59"/>
    </row>
    <row r="11" spans="1:39" ht="17.25" customHeight="1" thickTop="1">
      <c r="A11" s="148">
        <v>1</v>
      </c>
      <c r="B11" s="4"/>
      <c r="C11" s="5"/>
      <c r="D11" s="6"/>
      <c r="E11" s="7"/>
      <c r="F11" s="7"/>
      <c r="G11" s="41"/>
      <c r="H11" s="42"/>
      <c r="I11" s="7"/>
      <c r="J11" s="8"/>
      <c r="K11" s="8"/>
      <c r="L11" s="8"/>
      <c r="M11" s="8"/>
      <c r="N11" s="8"/>
      <c r="O11" s="3"/>
      <c r="P11" s="9"/>
      <c r="Q11" s="10"/>
      <c r="R11" s="11"/>
      <c r="S11" s="101">
        <f>IF(COUNTA(I11:O11),5000,0)</f>
        <v>0</v>
      </c>
      <c r="T11" s="103" t="str">
        <f>IF(AND(COUNTIFS(O11:O25,"TS")&gt;=1,COUNTIFS(O11:O25,"TP")&gt;=1),"団体種目は一種目です","")</f>
        <v/>
      </c>
      <c r="U11" s="104" t="str">
        <f>IF(COUNTA(I11:N11)&gt;2,"個人種目は一人2種目までです","")</f>
        <v/>
      </c>
      <c r="V11" s="77"/>
      <c r="W11" s="80"/>
      <c r="X11" s="59"/>
      <c r="Y11" s="59"/>
      <c r="Z11" s="76"/>
      <c r="AA11" s="59"/>
      <c r="AB11" s="59"/>
    </row>
    <row r="12" spans="1:39" ht="17.25" customHeight="1">
      <c r="A12" s="149">
        <v>2</v>
      </c>
      <c r="B12" s="12"/>
      <c r="C12" s="13"/>
      <c r="D12" s="14"/>
      <c r="E12" s="15"/>
      <c r="F12" s="15"/>
      <c r="G12" s="37"/>
      <c r="H12" s="38"/>
      <c r="I12" s="15"/>
      <c r="J12" s="16"/>
      <c r="K12" s="16"/>
      <c r="L12" s="16"/>
      <c r="M12" s="16"/>
      <c r="N12" s="16"/>
      <c r="O12" s="1"/>
      <c r="P12" s="17"/>
      <c r="Q12" s="18"/>
      <c r="R12" s="19"/>
      <c r="S12" s="101">
        <f t="shared" ref="S12:S25" si="0">IF(COUNTA(I12:O12),5000,0)</f>
        <v>0</v>
      </c>
      <c r="T12" s="105"/>
      <c r="U12" s="106" t="str">
        <f t="shared" ref="U12:U25" si="1">IF(COUNTA(I12:N12)&gt;2,"個人種目は一人2種目までです","")</f>
        <v/>
      </c>
      <c r="V12" s="77"/>
      <c r="W12" s="80"/>
      <c r="X12" s="59"/>
      <c r="Y12" s="59"/>
      <c r="Z12" s="76"/>
      <c r="AA12" s="59"/>
      <c r="AB12" s="59"/>
    </row>
    <row r="13" spans="1:39" ht="17.25" customHeight="1">
      <c r="A13" s="149">
        <v>3</v>
      </c>
      <c r="B13" s="12"/>
      <c r="C13" s="13"/>
      <c r="D13" s="14"/>
      <c r="E13" s="15"/>
      <c r="F13" s="15"/>
      <c r="G13" s="37"/>
      <c r="H13" s="38"/>
      <c r="I13" s="15"/>
      <c r="J13" s="16"/>
      <c r="K13" s="16"/>
      <c r="L13" s="16"/>
      <c r="M13" s="16"/>
      <c r="N13" s="16"/>
      <c r="O13" s="1"/>
      <c r="P13" s="17"/>
      <c r="Q13" s="18"/>
      <c r="R13" s="19"/>
      <c r="S13" s="101">
        <f t="shared" si="0"/>
        <v>0</v>
      </c>
      <c r="T13" s="105"/>
      <c r="U13" s="106" t="str">
        <f t="shared" si="1"/>
        <v/>
      </c>
      <c r="V13" s="77"/>
      <c r="W13" s="80"/>
      <c r="X13" s="59"/>
      <c r="Y13" s="59"/>
      <c r="Z13" s="76"/>
      <c r="AA13" s="59"/>
      <c r="AB13" s="59"/>
    </row>
    <row r="14" spans="1:39" ht="17.25" customHeight="1">
      <c r="A14" s="149">
        <v>4</v>
      </c>
      <c r="B14" s="12"/>
      <c r="C14" s="13"/>
      <c r="D14" s="14"/>
      <c r="E14" s="15"/>
      <c r="F14" s="15"/>
      <c r="G14" s="37"/>
      <c r="H14" s="38"/>
      <c r="I14" s="15"/>
      <c r="J14" s="16"/>
      <c r="K14" s="16"/>
      <c r="L14" s="16"/>
      <c r="M14" s="16"/>
      <c r="N14" s="16"/>
      <c r="O14" s="1"/>
      <c r="P14" s="17"/>
      <c r="Q14" s="18"/>
      <c r="R14" s="19"/>
      <c r="S14" s="101">
        <f t="shared" si="0"/>
        <v>0</v>
      </c>
      <c r="T14" s="105"/>
      <c r="U14" s="106" t="str">
        <f t="shared" si="1"/>
        <v/>
      </c>
      <c r="V14" s="77"/>
      <c r="W14" s="80"/>
      <c r="X14" s="59"/>
      <c r="Y14" s="59"/>
      <c r="Z14" s="76"/>
      <c r="AA14" s="59"/>
      <c r="AB14" s="59"/>
    </row>
    <row r="15" spans="1:39" ht="17.25" customHeight="1">
      <c r="A15" s="149">
        <v>5</v>
      </c>
      <c r="B15" s="12"/>
      <c r="C15" s="13"/>
      <c r="D15" s="14"/>
      <c r="E15" s="15"/>
      <c r="F15" s="15"/>
      <c r="G15" s="37"/>
      <c r="H15" s="38"/>
      <c r="I15" s="15"/>
      <c r="J15" s="16"/>
      <c r="K15" s="16"/>
      <c r="L15" s="16"/>
      <c r="M15" s="16"/>
      <c r="N15" s="16"/>
      <c r="O15" s="1"/>
      <c r="P15" s="17"/>
      <c r="Q15" s="18"/>
      <c r="R15" s="19"/>
      <c r="S15" s="101">
        <f t="shared" si="0"/>
        <v>0</v>
      </c>
      <c r="T15" s="105"/>
      <c r="U15" s="106" t="str">
        <f t="shared" si="1"/>
        <v/>
      </c>
      <c r="V15" s="77"/>
      <c r="W15" s="81"/>
      <c r="X15" s="76"/>
      <c r="Y15" s="76"/>
      <c r="Z15" s="76"/>
      <c r="AA15" s="59"/>
      <c r="AB15" s="59"/>
    </row>
    <row r="16" spans="1:39" ht="17.25" customHeight="1">
      <c r="A16" s="149">
        <v>6</v>
      </c>
      <c r="B16" s="12"/>
      <c r="C16" s="13"/>
      <c r="D16" s="14"/>
      <c r="E16" s="15"/>
      <c r="F16" s="15"/>
      <c r="G16" s="37"/>
      <c r="H16" s="38"/>
      <c r="I16" s="15"/>
      <c r="J16" s="16"/>
      <c r="K16" s="16"/>
      <c r="L16" s="16"/>
      <c r="M16" s="16"/>
      <c r="N16" s="16"/>
      <c r="O16" s="1"/>
      <c r="P16" s="17"/>
      <c r="Q16" s="18"/>
      <c r="R16" s="19"/>
      <c r="S16" s="101">
        <f t="shared" si="0"/>
        <v>0</v>
      </c>
      <c r="T16" s="105"/>
      <c r="U16" s="106" t="str">
        <f t="shared" si="1"/>
        <v/>
      </c>
      <c r="V16" s="77"/>
      <c r="W16" s="82"/>
      <c r="X16" s="83"/>
      <c r="Y16" s="83"/>
      <c r="Z16" s="76"/>
      <c r="AA16" s="59"/>
      <c r="AB16" s="59"/>
    </row>
    <row r="17" spans="1:28" ht="17.25" customHeight="1">
      <c r="A17" s="149">
        <v>7</v>
      </c>
      <c r="B17" s="12"/>
      <c r="C17" s="13"/>
      <c r="D17" s="14"/>
      <c r="E17" s="15"/>
      <c r="F17" s="15"/>
      <c r="G17" s="37"/>
      <c r="H17" s="38"/>
      <c r="I17" s="15"/>
      <c r="J17" s="16"/>
      <c r="K17" s="16"/>
      <c r="L17" s="16"/>
      <c r="M17" s="16"/>
      <c r="N17" s="16"/>
      <c r="O17" s="1"/>
      <c r="P17" s="17"/>
      <c r="Q17" s="18"/>
      <c r="R17" s="19"/>
      <c r="S17" s="101">
        <f t="shared" si="0"/>
        <v>0</v>
      </c>
      <c r="T17" s="105"/>
      <c r="U17" s="106" t="str">
        <f t="shared" si="1"/>
        <v/>
      </c>
      <c r="V17" s="77"/>
      <c r="W17" s="84"/>
      <c r="X17" s="85"/>
      <c r="Y17" s="85"/>
      <c r="Z17" s="76"/>
      <c r="AA17" s="59"/>
      <c r="AB17" s="59"/>
    </row>
    <row r="18" spans="1:28" ht="17.25" customHeight="1">
      <c r="A18" s="149">
        <v>8</v>
      </c>
      <c r="B18" s="12"/>
      <c r="C18" s="13"/>
      <c r="D18" s="14"/>
      <c r="E18" s="15"/>
      <c r="F18" s="15"/>
      <c r="G18" s="37"/>
      <c r="H18" s="38"/>
      <c r="I18" s="15"/>
      <c r="J18" s="16"/>
      <c r="K18" s="16"/>
      <c r="L18" s="16"/>
      <c r="M18" s="16"/>
      <c r="N18" s="16"/>
      <c r="O18" s="1"/>
      <c r="P18" s="17"/>
      <c r="Q18" s="18"/>
      <c r="R18" s="19"/>
      <c r="S18" s="101">
        <f t="shared" si="0"/>
        <v>0</v>
      </c>
      <c r="T18" s="105"/>
      <c r="U18" s="106" t="str">
        <f t="shared" si="1"/>
        <v/>
      </c>
      <c r="V18" s="77"/>
      <c r="W18" s="84"/>
      <c r="X18" s="85"/>
      <c r="Y18" s="85"/>
      <c r="Z18" s="59"/>
      <c r="AA18" s="59"/>
      <c r="AB18" s="59"/>
    </row>
    <row r="19" spans="1:28" ht="17.25" customHeight="1">
      <c r="A19" s="149">
        <v>9</v>
      </c>
      <c r="B19" s="12"/>
      <c r="C19" s="13"/>
      <c r="D19" s="14"/>
      <c r="E19" s="15"/>
      <c r="F19" s="15"/>
      <c r="G19" s="37"/>
      <c r="H19" s="38"/>
      <c r="I19" s="15"/>
      <c r="J19" s="16"/>
      <c r="K19" s="16"/>
      <c r="L19" s="16"/>
      <c r="M19" s="16"/>
      <c r="N19" s="16"/>
      <c r="O19" s="1"/>
      <c r="P19" s="17"/>
      <c r="Q19" s="18"/>
      <c r="R19" s="19"/>
      <c r="S19" s="101">
        <f t="shared" si="0"/>
        <v>0</v>
      </c>
      <c r="T19" s="105"/>
      <c r="U19" s="106" t="str">
        <f t="shared" si="1"/>
        <v/>
      </c>
      <c r="V19" s="77"/>
      <c r="W19" s="78"/>
      <c r="X19" s="86"/>
      <c r="Y19" s="86"/>
      <c r="Z19" s="59"/>
      <c r="AA19" s="59"/>
      <c r="AB19" s="59"/>
    </row>
    <row r="20" spans="1:28" ht="17.25" customHeight="1">
      <c r="A20" s="149">
        <v>10</v>
      </c>
      <c r="B20" s="12"/>
      <c r="C20" s="13"/>
      <c r="D20" s="14"/>
      <c r="E20" s="15"/>
      <c r="F20" s="15"/>
      <c r="G20" s="37"/>
      <c r="H20" s="38"/>
      <c r="I20" s="15"/>
      <c r="J20" s="16"/>
      <c r="K20" s="16"/>
      <c r="L20" s="16"/>
      <c r="M20" s="16"/>
      <c r="N20" s="16"/>
      <c r="O20" s="1"/>
      <c r="P20" s="17"/>
      <c r="Q20" s="18"/>
      <c r="R20" s="19"/>
      <c r="S20" s="101">
        <f t="shared" si="0"/>
        <v>0</v>
      </c>
      <c r="T20" s="105"/>
      <c r="U20" s="106" t="str">
        <f t="shared" si="1"/>
        <v/>
      </c>
      <c r="V20" s="77"/>
      <c r="W20" s="78"/>
      <c r="X20" s="86"/>
      <c r="Y20" s="86"/>
      <c r="Z20" s="59"/>
      <c r="AA20" s="59"/>
      <c r="AB20" s="59"/>
    </row>
    <row r="21" spans="1:28" ht="17.25" customHeight="1">
      <c r="A21" s="149">
        <v>11</v>
      </c>
      <c r="B21" s="12"/>
      <c r="C21" s="13"/>
      <c r="D21" s="14"/>
      <c r="E21" s="15"/>
      <c r="F21" s="15"/>
      <c r="G21" s="37"/>
      <c r="H21" s="38"/>
      <c r="I21" s="15"/>
      <c r="J21" s="16"/>
      <c r="K21" s="16"/>
      <c r="L21" s="16"/>
      <c r="M21" s="16"/>
      <c r="N21" s="16"/>
      <c r="O21" s="1"/>
      <c r="P21" s="17"/>
      <c r="Q21" s="18"/>
      <c r="R21" s="19"/>
      <c r="S21" s="101">
        <f t="shared" si="0"/>
        <v>0</v>
      </c>
      <c r="T21" s="105"/>
      <c r="U21" s="106" t="str">
        <f t="shared" si="1"/>
        <v/>
      </c>
      <c r="V21" s="77"/>
      <c r="W21" s="78"/>
      <c r="X21" s="86"/>
      <c r="Y21" s="86"/>
      <c r="Z21" s="86"/>
      <c r="AA21" s="59"/>
      <c r="AB21" s="59"/>
    </row>
    <row r="22" spans="1:28" ht="17.25" customHeight="1">
      <c r="A22" s="149">
        <v>12</v>
      </c>
      <c r="B22" s="12"/>
      <c r="C22" s="13"/>
      <c r="D22" s="14"/>
      <c r="E22" s="15"/>
      <c r="F22" s="15"/>
      <c r="G22" s="37"/>
      <c r="H22" s="38"/>
      <c r="I22" s="15"/>
      <c r="J22" s="16"/>
      <c r="K22" s="16"/>
      <c r="L22" s="16"/>
      <c r="M22" s="16"/>
      <c r="N22" s="16"/>
      <c r="O22" s="1"/>
      <c r="P22" s="17"/>
      <c r="Q22" s="18"/>
      <c r="R22" s="19"/>
      <c r="S22" s="101">
        <f t="shared" si="0"/>
        <v>0</v>
      </c>
      <c r="T22" s="105"/>
      <c r="U22" s="106" t="str">
        <f t="shared" si="1"/>
        <v/>
      </c>
      <c r="V22" s="77"/>
      <c r="W22" s="78"/>
      <c r="X22" s="86"/>
      <c r="Y22" s="86"/>
      <c r="Z22" s="59"/>
      <c r="AA22" s="59"/>
      <c r="AB22" s="59"/>
    </row>
    <row r="23" spans="1:28" ht="17.25" customHeight="1">
      <c r="A23" s="149">
        <v>13</v>
      </c>
      <c r="B23" s="12"/>
      <c r="C23" s="13"/>
      <c r="D23" s="14"/>
      <c r="E23" s="15"/>
      <c r="F23" s="15"/>
      <c r="G23" s="37"/>
      <c r="H23" s="38"/>
      <c r="I23" s="15"/>
      <c r="J23" s="16"/>
      <c r="K23" s="16"/>
      <c r="L23" s="16"/>
      <c r="M23" s="16"/>
      <c r="N23" s="16"/>
      <c r="O23" s="1"/>
      <c r="P23" s="17"/>
      <c r="Q23" s="18"/>
      <c r="R23" s="19"/>
      <c r="S23" s="101">
        <f t="shared" si="0"/>
        <v>0</v>
      </c>
      <c r="T23" s="105"/>
      <c r="U23" s="106" t="str">
        <f t="shared" si="1"/>
        <v/>
      </c>
      <c r="V23" s="77"/>
      <c r="W23" s="87"/>
      <c r="X23" s="88"/>
      <c r="Y23" s="88"/>
      <c r="Z23" s="59"/>
      <c r="AA23" s="59"/>
      <c r="AB23" s="59"/>
    </row>
    <row r="24" spans="1:28" ht="17.25" customHeight="1">
      <c r="A24" s="149">
        <v>14</v>
      </c>
      <c r="B24" s="12"/>
      <c r="C24" s="13"/>
      <c r="D24" s="14"/>
      <c r="E24" s="15"/>
      <c r="F24" s="15"/>
      <c r="G24" s="37"/>
      <c r="H24" s="38"/>
      <c r="I24" s="15"/>
      <c r="J24" s="16"/>
      <c r="K24" s="16"/>
      <c r="L24" s="16"/>
      <c r="M24" s="16"/>
      <c r="N24" s="16"/>
      <c r="O24" s="1"/>
      <c r="P24" s="17"/>
      <c r="Q24" s="18"/>
      <c r="R24" s="19"/>
      <c r="S24" s="101">
        <f t="shared" si="0"/>
        <v>0</v>
      </c>
      <c r="T24" s="105"/>
      <c r="U24" s="106" t="str">
        <f t="shared" si="1"/>
        <v/>
      </c>
      <c r="V24" s="77"/>
      <c r="W24" s="80"/>
      <c r="X24" s="59"/>
      <c r="Y24" s="59"/>
      <c r="Z24" s="59"/>
      <c r="AA24" s="59"/>
      <c r="AB24" s="59"/>
    </row>
    <row r="25" spans="1:28" s="74" customFormat="1" ht="17.25" customHeight="1" thickBot="1">
      <c r="A25" s="150">
        <v>15</v>
      </c>
      <c r="B25" s="20"/>
      <c r="C25" s="21"/>
      <c r="D25" s="22"/>
      <c r="E25" s="23"/>
      <c r="F25" s="23"/>
      <c r="G25" s="39"/>
      <c r="H25" s="40"/>
      <c r="I25" s="23"/>
      <c r="J25" s="24"/>
      <c r="K25" s="24"/>
      <c r="L25" s="24"/>
      <c r="M25" s="23"/>
      <c r="N25" s="24"/>
      <c r="O25" s="2"/>
      <c r="P25" s="25"/>
      <c r="Q25" s="26"/>
      <c r="R25" s="27"/>
      <c r="S25" s="102">
        <f t="shared" si="0"/>
        <v>0</v>
      </c>
      <c r="T25" s="107"/>
      <c r="U25" s="108" t="str">
        <f t="shared" si="1"/>
        <v/>
      </c>
      <c r="V25" s="77"/>
      <c r="W25" s="71"/>
    </row>
    <row r="26" spans="1:28" s="74" customFormat="1" ht="12.6" customHeight="1">
      <c r="A26" s="89"/>
      <c r="B26" s="28"/>
      <c r="C26" s="28"/>
      <c r="D26" s="28"/>
      <c r="E26" s="28"/>
      <c r="F26" s="28"/>
      <c r="G26" s="28"/>
      <c r="H26" s="168" t="s">
        <v>33</v>
      </c>
      <c r="I26" s="109">
        <f>COUNTA(I11:I25)</f>
        <v>0</v>
      </c>
      <c r="J26" s="109">
        <f t="shared" ref="J26:N26" si="2">COUNTA(J11:J25)</f>
        <v>0</v>
      </c>
      <c r="K26" s="109">
        <f t="shared" si="2"/>
        <v>0</v>
      </c>
      <c r="L26" s="109">
        <f t="shared" si="2"/>
        <v>0</v>
      </c>
      <c r="M26" s="109">
        <f t="shared" si="2"/>
        <v>0</v>
      </c>
      <c r="N26" s="109">
        <f t="shared" si="2"/>
        <v>0</v>
      </c>
      <c r="O26" s="109">
        <f>COUNTA(O11:O25)</f>
        <v>0</v>
      </c>
      <c r="P26" s="29"/>
      <c r="Q26" s="30"/>
      <c r="R26" s="30"/>
      <c r="S26" s="116">
        <f>COUNTA(C11:C25)</f>
        <v>0</v>
      </c>
      <c r="T26" s="71"/>
      <c r="U26" s="71"/>
      <c r="V26" s="71"/>
      <c r="W26" s="71"/>
    </row>
    <row r="27" spans="1:28" s="74" customFormat="1" ht="15.6" customHeight="1">
      <c r="A27" s="90"/>
      <c r="B27" s="31"/>
      <c r="C27" s="31"/>
      <c r="D27" s="31"/>
      <c r="E27" s="31"/>
      <c r="F27" s="31"/>
      <c r="G27" s="31"/>
      <c r="H27" s="31"/>
      <c r="I27" s="110" t="str">
        <f>IF(COUNTA(I11:I25)&gt;2,"人数エラー","")</f>
        <v/>
      </c>
      <c r="J27" s="110" t="str">
        <f t="shared" ref="J27:N27" si="3">IF(COUNTA(J11:J25)&gt;2,"人数エラー","")</f>
        <v/>
      </c>
      <c r="K27" s="110" t="str">
        <f t="shared" si="3"/>
        <v/>
      </c>
      <c r="L27" s="110" t="str">
        <f t="shared" si="3"/>
        <v/>
      </c>
      <c r="M27" s="110" t="str">
        <f t="shared" si="3"/>
        <v/>
      </c>
      <c r="N27" s="110" t="str">
        <f t="shared" si="3"/>
        <v/>
      </c>
      <c r="O27" s="111" t="str">
        <f>IF(COUNTA(O11:O25)&gt;=1,IF(COUNTIF(O11:O25,"TS")&gt;=1,IF(COUNTA(O11:O25)&gt;4,"人数エラー",""),IF(COUNTIF(O11:O25,"TP")&gt;=1,IF(COUNTA(O11:O25)&gt;6,"人数エラー",""),"")),"")</f>
        <v/>
      </c>
      <c r="P27" s="33"/>
      <c r="Q27" s="34"/>
      <c r="R27" s="34"/>
      <c r="S27" s="91"/>
      <c r="T27" s="71"/>
      <c r="U27" s="71"/>
      <c r="V27" s="71"/>
      <c r="W27" s="71"/>
    </row>
    <row r="28" spans="1:28" s="74" customFormat="1" ht="17.25" customHeight="1">
      <c r="A28" s="90"/>
      <c r="B28" s="31"/>
      <c r="C28" s="31"/>
      <c r="D28" s="31"/>
      <c r="E28" s="31"/>
      <c r="F28" s="31"/>
      <c r="G28" s="31"/>
      <c r="H28" s="31"/>
      <c r="I28" s="31"/>
      <c r="J28" s="31"/>
      <c r="K28" s="31"/>
      <c r="L28" s="32"/>
      <c r="M28" s="32"/>
      <c r="N28" s="32"/>
      <c r="O28" s="32"/>
      <c r="P28" s="32"/>
      <c r="Q28" s="32"/>
      <c r="R28" s="71"/>
      <c r="S28" s="80"/>
      <c r="T28" s="80"/>
      <c r="U28" s="80"/>
      <c r="V28" s="92"/>
      <c r="W28" s="57"/>
      <c r="X28" s="80"/>
      <c r="Y28" s="71"/>
      <c r="Z28" s="71"/>
    </row>
    <row r="29" spans="1:28" s="74" customFormat="1" ht="16.95" hidden="1" customHeight="1">
      <c r="A29" s="90"/>
      <c r="B29" s="31"/>
      <c r="C29" s="31"/>
      <c r="D29" s="31"/>
      <c r="E29" s="31"/>
      <c r="F29" s="31"/>
      <c r="G29" s="31"/>
      <c r="H29" s="31"/>
      <c r="I29" s="31"/>
      <c r="J29" s="31"/>
      <c r="K29" s="31"/>
      <c r="L29" s="32" t="b">
        <f>COUNTIF(I11:I25,#REF!)&gt;=4</f>
        <v>0</v>
      </c>
      <c r="M29" s="32" t="b">
        <f>COUNTIF(J11:J25,#REF!)&gt;=4</f>
        <v>0</v>
      </c>
      <c r="N29" s="32" t="b">
        <f>COUNTIF(K11:K25,#REF!)&gt;=4</f>
        <v>0</v>
      </c>
      <c r="O29" s="32" t="b">
        <f>COUNTIF(L11:L25,#REF!)&gt;=4</f>
        <v>0</v>
      </c>
      <c r="P29" s="32" t="b">
        <f>COUNTIF(M11:M25,#REF!)&gt;=4</f>
        <v>0</v>
      </c>
      <c r="Q29" s="32"/>
      <c r="R29" s="32" t="b">
        <f>COUNTIF(O11:O25,#REF!)&gt;=5</f>
        <v>0</v>
      </c>
      <c r="S29" s="80"/>
      <c r="T29" s="80"/>
      <c r="U29" s="80"/>
      <c r="V29" s="92"/>
      <c r="W29" s="57"/>
      <c r="X29" s="80"/>
      <c r="Y29" s="71"/>
      <c r="Z29" s="71"/>
    </row>
    <row r="30" spans="1:28" s="74" customFormat="1" ht="16.95" hidden="1" customHeight="1">
      <c r="A30" s="90"/>
      <c r="B30" s="31"/>
      <c r="C30" s="31"/>
      <c r="D30" s="31"/>
      <c r="E30" s="31"/>
      <c r="F30" s="31"/>
      <c r="G30" s="31"/>
      <c r="H30" s="31"/>
      <c r="I30" s="31"/>
      <c r="J30" s="31"/>
      <c r="K30" s="31"/>
      <c r="L30" s="32"/>
      <c r="M30" s="32"/>
      <c r="N30" s="32"/>
      <c r="O30" s="32"/>
      <c r="P30" s="32"/>
      <c r="Q30" s="32"/>
      <c r="R30" s="32" t="b">
        <f>COUNTIF(O11:O25,#REF!)&gt;=7</f>
        <v>0</v>
      </c>
      <c r="S30" s="80"/>
      <c r="T30" s="80"/>
      <c r="U30" s="80"/>
      <c r="V30" s="92"/>
      <c r="W30" s="57"/>
      <c r="X30" s="80"/>
      <c r="Y30" s="71"/>
      <c r="Z30" s="71"/>
    </row>
    <row r="31" spans="1:28" s="74" customFormat="1" ht="16.95" hidden="1" customHeight="1">
      <c r="A31" s="90"/>
      <c r="B31" s="31"/>
      <c r="C31" s="31"/>
      <c r="D31" s="31"/>
      <c r="E31" s="31"/>
      <c r="F31" s="31"/>
      <c r="G31" s="31"/>
      <c r="H31" s="31"/>
      <c r="I31" s="31"/>
      <c r="J31" s="31"/>
      <c r="K31" s="31"/>
      <c r="L31" s="32"/>
      <c r="M31" s="32"/>
      <c r="N31" s="32"/>
      <c r="O31" s="32"/>
      <c r="P31" s="32"/>
      <c r="Q31" s="32"/>
      <c r="R31" s="57" t="b">
        <f>AND(COUNTIFS(O11:O25,"TSP")&gt;=1,COUNTIFS(O11:O25,"TP")&gt;=1)</f>
        <v>0</v>
      </c>
      <c r="S31" s="80"/>
      <c r="T31" s="80"/>
      <c r="U31" s="80"/>
      <c r="V31" s="92"/>
      <c r="W31" s="57"/>
      <c r="X31" s="80"/>
      <c r="Y31" s="71"/>
      <c r="Z31" s="71"/>
    </row>
    <row r="32" spans="1:28" s="74" customFormat="1" ht="16.95" customHeight="1">
      <c r="A32" s="77"/>
      <c r="B32" s="77"/>
      <c r="C32" s="77"/>
      <c r="D32" s="77"/>
      <c r="E32" s="77"/>
      <c r="F32" s="77"/>
      <c r="G32" s="77"/>
      <c r="H32" s="77"/>
      <c r="I32" s="77"/>
      <c r="J32" s="77"/>
      <c r="K32" s="77"/>
      <c r="L32" s="77"/>
      <c r="M32" s="77"/>
      <c r="N32" s="77"/>
      <c r="O32" s="77"/>
      <c r="P32" s="77"/>
      <c r="Q32" s="77"/>
      <c r="R32" s="71"/>
      <c r="S32" s="80"/>
      <c r="T32" s="80"/>
      <c r="U32" s="80"/>
      <c r="V32" s="77"/>
      <c r="W32" s="57"/>
      <c r="X32" s="80"/>
      <c r="Y32" s="71"/>
      <c r="Z32" s="71"/>
    </row>
    <row r="33" spans="1:26">
      <c r="A33" s="93"/>
      <c r="B33" s="93"/>
      <c r="C33" s="71"/>
      <c r="D33" s="71"/>
      <c r="E33" s="71"/>
      <c r="F33" s="71"/>
      <c r="G33" s="71"/>
      <c r="H33" s="71"/>
      <c r="I33" s="71"/>
      <c r="J33" s="71"/>
      <c r="K33" s="71"/>
      <c r="L33" s="71"/>
      <c r="M33" s="71"/>
      <c r="N33" s="71"/>
      <c r="O33" s="71"/>
      <c r="P33" s="71"/>
      <c r="Q33" s="71"/>
      <c r="R33" s="71"/>
      <c r="S33" s="80"/>
      <c r="T33" s="80"/>
      <c r="U33" s="80"/>
      <c r="V33" s="71"/>
      <c r="W33" s="57"/>
      <c r="X33" s="80"/>
      <c r="Y33" s="57"/>
      <c r="Z33" s="57"/>
    </row>
    <row r="34" spans="1:26">
      <c r="A34" s="71"/>
      <c r="B34" s="71"/>
      <c r="C34" s="71"/>
      <c r="D34" s="71"/>
      <c r="E34" s="71"/>
      <c r="F34" s="71"/>
      <c r="G34" s="71"/>
      <c r="H34" s="71"/>
      <c r="I34" s="71"/>
      <c r="J34" s="71"/>
      <c r="K34" s="71"/>
      <c r="L34" s="71"/>
      <c r="M34" s="71"/>
      <c r="N34" s="71"/>
      <c r="O34" s="71"/>
      <c r="P34" s="71"/>
      <c r="Q34" s="71"/>
      <c r="R34" s="71"/>
      <c r="S34" s="80"/>
      <c r="T34" s="80"/>
      <c r="U34" s="80"/>
      <c r="V34" s="71"/>
      <c r="W34" s="57"/>
      <c r="X34" s="80"/>
      <c r="Y34" s="57"/>
      <c r="Z34" s="57"/>
    </row>
    <row r="35" spans="1:26">
      <c r="A35" s="78"/>
      <c r="B35" s="93"/>
      <c r="C35" s="71"/>
      <c r="D35" s="71"/>
      <c r="E35" s="71"/>
      <c r="F35" s="71"/>
      <c r="G35" s="71"/>
      <c r="H35" s="71"/>
      <c r="I35" s="71"/>
      <c r="J35" s="71"/>
      <c r="K35" s="71"/>
      <c r="L35" s="71"/>
      <c r="M35" s="71"/>
      <c r="N35" s="71"/>
      <c r="O35" s="71"/>
      <c r="P35" s="71"/>
      <c r="Q35" s="71"/>
      <c r="R35" s="71"/>
      <c r="S35" s="80"/>
      <c r="T35" s="80"/>
      <c r="U35" s="80"/>
      <c r="V35" s="71"/>
      <c r="W35" s="57"/>
      <c r="X35" s="80"/>
      <c r="Y35" s="57"/>
      <c r="Z35" s="57"/>
    </row>
    <row r="36" spans="1:26" ht="24.6">
      <c r="A36" s="93"/>
      <c r="B36" s="93"/>
      <c r="C36" s="71"/>
      <c r="D36" s="71"/>
      <c r="E36" s="71"/>
      <c r="F36" s="57"/>
      <c r="G36" s="57"/>
      <c r="H36" s="57"/>
      <c r="I36" s="94"/>
      <c r="J36" s="94"/>
      <c r="K36" s="95"/>
      <c r="L36" s="57"/>
      <c r="M36" s="71"/>
      <c r="N36" s="71"/>
      <c r="O36" s="71"/>
      <c r="P36" s="71"/>
      <c r="Q36" s="71"/>
      <c r="R36" s="71"/>
      <c r="S36" s="80"/>
      <c r="T36" s="80"/>
      <c r="U36" s="80"/>
      <c r="V36" s="80"/>
      <c r="W36" s="57"/>
      <c r="X36" s="57"/>
      <c r="Y36" s="57"/>
      <c r="Z36" s="57"/>
    </row>
    <row r="37" spans="1:26">
      <c r="A37" s="93"/>
      <c r="B37" s="93"/>
      <c r="C37" s="71"/>
      <c r="D37" s="71"/>
      <c r="E37" s="71"/>
      <c r="F37" s="71"/>
      <c r="G37" s="71"/>
      <c r="H37" s="71"/>
      <c r="I37" s="71"/>
      <c r="J37" s="71"/>
      <c r="K37" s="71"/>
      <c r="L37" s="71"/>
      <c r="M37" s="71"/>
      <c r="N37" s="71"/>
      <c r="O37" s="71"/>
      <c r="P37" s="71"/>
      <c r="Q37" s="71"/>
      <c r="R37" s="71"/>
      <c r="S37" s="80"/>
      <c r="T37" s="80"/>
      <c r="U37" s="80"/>
      <c r="V37" s="80"/>
      <c r="W37" s="57"/>
      <c r="X37" s="57"/>
      <c r="Y37" s="57"/>
      <c r="Z37" s="57"/>
    </row>
    <row r="38" spans="1:26">
      <c r="A38" s="93"/>
      <c r="B38" s="93"/>
      <c r="C38" s="71"/>
      <c r="D38" s="71"/>
      <c r="E38" s="71"/>
      <c r="F38" s="71"/>
      <c r="G38" s="71"/>
      <c r="H38" s="71"/>
      <c r="I38" s="71"/>
      <c r="J38" s="71"/>
      <c r="K38" s="71"/>
      <c r="L38" s="71"/>
      <c r="M38" s="71"/>
      <c r="N38" s="71"/>
      <c r="O38" s="71"/>
      <c r="P38" s="71"/>
      <c r="Q38" s="71"/>
      <c r="R38" s="71"/>
      <c r="S38" s="80"/>
      <c r="T38" s="80"/>
      <c r="U38" s="80"/>
      <c r="V38" s="80"/>
      <c r="W38" s="57"/>
      <c r="X38" s="57"/>
      <c r="Y38" s="57"/>
      <c r="Z38" s="57"/>
    </row>
    <row r="39" spans="1:26">
      <c r="A39" s="96"/>
      <c r="B39" s="96"/>
      <c r="C39" s="74"/>
      <c r="D39" s="74"/>
      <c r="E39" s="74"/>
      <c r="F39" s="74"/>
      <c r="G39" s="74"/>
      <c r="H39" s="74"/>
      <c r="I39" s="74"/>
      <c r="J39" s="74"/>
      <c r="K39" s="74"/>
      <c r="L39" s="74"/>
      <c r="M39" s="74"/>
      <c r="N39" s="74"/>
      <c r="O39" s="74"/>
      <c r="P39" s="74"/>
      <c r="Q39" s="74"/>
    </row>
    <row r="40" spans="1:26">
      <c r="A40" s="96"/>
      <c r="B40" s="96"/>
      <c r="C40" s="74"/>
      <c r="D40" s="74"/>
      <c r="E40" s="74"/>
      <c r="F40" s="74"/>
      <c r="G40" s="74"/>
      <c r="H40" s="74"/>
      <c r="I40" s="74"/>
      <c r="J40" s="74"/>
      <c r="K40" s="74"/>
      <c r="L40" s="74"/>
      <c r="M40" s="74"/>
      <c r="N40" s="74"/>
      <c r="O40" s="74"/>
      <c r="P40" s="74"/>
      <c r="Q40" s="74"/>
    </row>
  </sheetData>
  <sheetProtection sheet="1" selectLockedCells="1"/>
  <mergeCells count="40">
    <mergeCell ref="T11:T25"/>
    <mergeCell ref="E3:G3"/>
    <mergeCell ref="C3:D3"/>
    <mergeCell ref="A5:B6"/>
    <mergeCell ref="C5:E6"/>
    <mergeCell ref="F5:G6"/>
    <mergeCell ref="A7:B7"/>
    <mergeCell ref="T9:U10"/>
    <mergeCell ref="A3:B3"/>
    <mergeCell ref="H5:H6"/>
    <mergeCell ref="J5:L5"/>
    <mergeCell ref="R8:S8"/>
    <mergeCell ref="T8:U8"/>
    <mergeCell ref="A4:B4"/>
    <mergeCell ref="C4:E4"/>
    <mergeCell ref="F4:G4"/>
    <mergeCell ref="G16:H16"/>
    <mergeCell ref="G17:H17"/>
    <mergeCell ref="P3:Q3"/>
    <mergeCell ref="R3:S3"/>
    <mergeCell ref="C7:G7"/>
    <mergeCell ref="I7:Q7"/>
    <mergeCell ref="I4:N4"/>
    <mergeCell ref="J6:Q6"/>
    <mergeCell ref="G24:H24"/>
    <mergeCell ref="G25:H25"/>
    <mergeCell ref="A1:S1"/>
    <mergeCell ref="G18:H18"/>
    <mergeCell ref="G19:H19"/>
    <mergeCell ref="G20:H20"/>
    <mergeCell ref="G21:H21"/>
    <mergeCell ref="G22:H22"/>
    <mergeCell ref="G23:H23"/>
    <mergeCell ref="G9:H9"/>
    <mergeCell ref="G10:H10"/>
    <mergeCell ref="G11:H11"/>
    <mergeCell ref="G12:H12"/>
    <mergeCell ref="G13:H13"/>
    <mergeCell ref="G14:H14"/>
    <mergeCell ref="G15:H15"/>
  </mergeCells>
  <phoneticPr fontId="1"/>
  <conditionalFormatting sqref="C3:D3">
    <cfRule type="cellIs" dxfId="22" priority="15" operator="equal">
      <formula>"（例）大分選抜"</formula>
    </cfRule>
  </conditionalFormatting>
  <conditionalFormatting sqref="C4:E6">
    <cfRule type="containsBlanks" dxfId="21" priority="12">
      <formula>LEN(TRIM(C4))=0</formula>
    </cfRule>
  </conditionalFormatting>
  <conditionalFormatting sqref="C3:G3">
    <cfRule type="containsBlanks" dxfId="20" priority="13">
      <formula>LEN(TRIM(C3))=0</formula>
    </cfRule>
  </conditionalFormatting>
  <conditionalFormatting sqref="C7:G7">
    <cfRule type="containsBlanks" dxfId="19" priority="8">
      <formula>LEN(TRIM(C7))=0</formula>
    </cfRule>
  </conditionalFormatting>
  <conditionalFormatting sqref="E3:G3">
    <cfRule type="cellIs" dxfId="18" priority="14" operator="equal">
      <formula>"(例) 大分"</formula>
    </cfRule>
  </conditionalFormatting>
  <conditionalFormatting sqref="I4:N4">
    <cfRule type="containsBlanks" dxfId="17" priority="11">
      <formula>LEN(TRIM(I4))=0</formula>
    </cfRule>
  </conditionalFormatting>
  <conditionalFormatting sqref="I27:O27">
    <cfRule type="cellIs" dxfId="16" priority="1" operator="equal">
      <formula>"人数エラー"</formula>
    </cfRule>
  </conditionalFormatting>
  <conditionalFormatting sqref="I7:Q7">
    <cfRule type="containsBlanks" dxfId="15" priority="7">
      <formula>LEN(TRIM(I7))=0</formula>
    </cfRule>
  </conditionalFormatting>
  <conditionalFormatting sqref="J5:L5">
    <cfRule type="containsBlanks" dxfId="14" priority="10">
      <formula>LEN(TRIM(J5))=0</formula>
    </cfRule>
  </conditionalFormatting>
  <conditionalFormatting sqref="J6:Q6">
    <cfRule type="containsBlanks" dxfId="13" priority="9">
      <formula>LEN(TRIM(J6))=0</formula>
    </cfRule>
  </conditionalFormatting>
  <conditionalFormatting sqref="T11:T25">
    <cfRule type="cellIs" dxfId="12" priority="6" operator="equal">
      <formula>"団体種目は一種目です"</formula>
    </cfRule>
  </conditionalFormatting>
  <conditionalFormatting sqref="U11:U25">
    <cfRule type="cellIs" dxfId="11" priority="5" operator="equal">
      <formula>"個人種目は一人2種目までです"</formula>
    </cfRule>
  </conditionalFormatting>
  <dataValidations count="8">
    <dataValidation type="list" allowBlank="1" showInputMessage="1" showErrorMessage="1" sqref="JF24 WVR24 WLV24 WBZ24 VSD24 VIH24 UYL24 UOP24 UET24 TUX24 TLB24 TBF24 SRJ24 SHN24 RXR24 RNV24 RDZ24 QUD24 QKH24 QAL24 PQP24 PGT24 OWX24 ONB24 ODF24 NTJ24 NJN24 MZR24 MPV24 MFZ24 LWD24 LMH24 LCL24 KSP24 KIT24 JYX24 JPB24 JFF24 IVJ24 ILN24 IBR24 HRV24 HHZ24 GYD24 GOH24 GEL24 FUP24 FKT24 FAX24 ERB24 EHF24 DXJ24 DNN24 DDR24 CTV24 CJZ24 CAD24 BQH24 BGL24 AWP24 AMT24 ACX24 TB24 JJ10:JM15 WVV10:WVY15 TF10:TI15 ADB10:ADE15 AMX10:ANA15 AWT10:AWW15 BGP10:BGS15 BQL10:BQO15 CAH10:CAK15 CKD10:CKG15 CTZ10:CUC15 DDV10:DDY15 DNR10:DNU15 DXN10:DXQ15 EHJ10:EHM15 ERF10:ERI15 FBB10:FBE15 FKX10:FLA15 FUT10:FUW15 GEP10:GES15 GOL10:GOO15 GYH10:GYK15 HID10:HIG15 HRZ10:HSC15 IBV10:IBY15 ILR10:ILU15 IVN10:IVQ15 JFJ10:JFM15 JPF10:JPI15 JZB10:JZE15 KIX10:KJA15 KST10:KSW15 LCP10:LCS15 LML10:LMO15 LWH10:LWK15 MGD10:MGG15 MPZ10:MQC15 MZV10:MZY15 NJR10:NJU15 NTN10:NTQ15 ODJ10:ODM15 ONF10:ONI15 OXB10:OXE15 PGX10:PHA15 PQT10:PQW15 QAP10:QAS15 QKL10:QKO15 QUH10:QUK15 RED10:REG15 RNZ10:ROC15 RXV10:RXY15 SHR10:SHU15 SRN10:SRQ15 TBJ10:TBM15 TLF10:TLI15 TVB10:TVE15 UEX10:UFA15 UOT10:UOW15 UYP10:UYS15 VIL10:VIO15 VSH10:VSK15 WCD10:WCG15 WLZ10:WMC15 JM65507:JP65521 WLT25:WLW25 WBX25:WCA25 VSB25:VSE25 VIF25:VII25 UYJ25:UYM25 UON25:UOQ25 UER25:UEU25 TUV25:TUY25 TKZ25:TLC25 TBD25:TBG25 SRH25:SRK25 SHL25:SHO25 RXP25:RXS25 RNT25:RNW25 RDX25:REA25 QUB25:QUE25 QKF25:QKI25 QAJ25:QAM25 PQN25:PQQ25 PGR25:PGU25 OWV25:OWY25 OMZ25:ONC25 ODD25:ODG25 NTH25:NTK25 NJL25:NJO25 MZP25:MZS25 MPT25:MPW25 MFX25:MGA25 LWB25:LWE25 LMF25:LMI25 LCJ25:LCM25 KSN25:KSQ25 KIR25:KIU25 JYV25:JYY25 JOZ25:JPC25 JFD25:JFG25 IVH25:IVK25 ILL25:ILO25 IBP25:IBS25 HRT25:HRW25 HHX25:HIA25 GYB25:GYE25 GOF25:GOI25 GEJ25:GEM25 FUN25:FUQ25 FKR25:FKU25 FAV25:FAY25 EQZ25:ERC25 EHD25:EHG25 DXH25:DXK25 DNL25:DNO25 DDP25:DDS25 CTT25:CTW25 CJX25:CKA25 CAB25:CAE25 BQF25:BQI25 BGJ25:BGM25 AWN25:AWQ25 AMR25:AMU25 ACV25:ACY25 SZ25:TC25 WVP25:WVS25 JD25:JG25 TI65507:TL65521 ADE65507:ADH65521 ANA65507:AND65521 AWW65507:AWZ65521 BGS65507:BGV65521 BQO65507:BQR65521 CAK65507:CAN65521 CKG65507:CKJ65521 CUC65507:CUF65521 DDY65507:DEB65521 DNU65507:DNX65521 DXQ65507:DXT65521 EHM65507:EHP65521 ERI65507:ERL65521 FBE65507:FBH65521 FLA65507:FLD65521 FUW65507:FUZ65521 GES65507:GEV65521 GOO65507:GOR65521 GYK65507:GYN65521 HIG65507:HIJ65521 HSC65507:HSF65521 IBY65507:ICB65521 ILU65507:ILX65521 IVQ65507:IVT65521 JFM65507:JFP65521 JPI65507:JPL65521 JZE65507:JZH65521 KJA65507:KJD65521 KSW65507:KSZ65521 LCS65507:LCV65521 LMO65507:LMR65521 LWK65507:LWN65521 MGG65507:MGJ65521 MQC65507:MQF65521 MZY65507:NAB65521 NJU65507:NJX65521 NTQ65507:NTT65521 ODM65507:ODP65521 ONI65507:ONL65521 OXE65507:OXH65521 PHA65507:PHD65521 PQW65507:PQZ65521 QAS65507:QAV65521 QKO65507:QKR65521 QUK65507:QUN65521 REG65507:REJ65521 ROC65507:ROF65521 RXY65507:RYB65521 SHU65507:SHX65521 SRQ65507:SRT65521 TBM65507:TBP65521 TLI65507:TLL65521 TVE65507:TVH65521 UFA65507:UFD65521 UOW65507:UOZ65521 UYS65507:UYV65521 VIO65507:VIR65521 VSK65507:VSN65521 WCG65507:WCJ65521 WMC65507:WMF65521 WVY65507:WWB65521 JM131043:JP131057 TI131043:TL131057 ADE131043:ADH131057 ANA131043:AND131057 AWW131043:AWZ131057 BGS131043:BGV131057 BQO131043:BQR131057 CAK131043:CAN131057 CKG131043:CKJ131057 CUC131043:CUF131057 DDY131043:DEB131057 DNU131043:DNX131057 DXQ131043:DXT131057 EHM131043:EHP131057 ERI131043:ERL131057 FBE131043:FBH131057 FLA131043:FLD131057 FUW131043:FUZ131057 GES131043:GEV131057 GOO131043:GOR131057 GYK131043:GYN131057 HIG131043:HIJ131057 HSC131043:HSF131057 IBY131043:ICB131057 ILU131043:ILX131057 IVQ131043:IVT131057 JFM131043:JFP131057 JPI131043:JPL131057 JZE131043:JZH131057 KJA131043:KJD131057 KSW131043:KSZ131057 LCS131043:LCV131057 LMO131043:LMR131057 LWK131043:LWN131057 MGG131043:MGJ131057 MQC131043:MQF131057 MZY131043:NAB131057 NJU131043:NJX131057 NTQ131043:NTT131057 ODM131043:ODP131057 ONI131043:ONL131057 OXE131043:OXH131057 PHA131043:PHD131057 PQW131043:PQZ131057 QAS131043:QAV131057 QKO131043:QKR131057 QUK131043:QUN131057 REG131043:REJ131057 ROC131043:ROF131057 RXY131043:RYB131057 SHU131043:SHX131057 SRQ131043:SRT131057 TBM131043:TBP131057 TLI131043:TLL131057 TVE131043:TVH131057 UFA131043:UFD131057 UOW131043:UOZ131057 UYS131043:UYV131057 VIO131043:VIR131057 VSK131043:VSN131057 WCG131043:WCJ131057 WMC131043:WMF131057 WVY131043:WWB131057 JM196579:JP196593 TI196579:TL196593 ADE196579:ADH196593 ANA196579:AND196593 AWW196579:AWZ196593 BGS196579:BGV196593 BQO196579:BQR196593 CAK196579:CAN196593 CKG196579:CKJ196593 CUC196579:CUF196593 DDY196579:DEB196593 DNU196579:DNX196593 DXQ196579:DXT196593 EHM196579:EHP196593 ERI196579:ERL196593 FBE196579:FBH196593 FLA196579:FLD196593 FUW196579:FUZ196593 GES196579:GEV196593 GOO196579:GOR196593 GYK196579:GYN196593 HIG196579:HIJ196593 HSC196579:HSF196593 IBY196579:ICB196593 ILU196579:ILX196593 IVQ196579:IVT196593 JFM196579:JFP196593 JPI196579:JPL196593 JZE196579:JZH196593 KJA196579:KJD196593 KSW196579:KSZ196593 LCS196579:LCV196593 LMO196579:LMR196593 LWK196579:LWN196593 MGG196579:MGJ196593 MQC196579:MQF196593 MZY196579:NAB196593 NJU196579:NJX196593 NTQ196579:NTT196593 ODM196579:ODP196593 ONI196579:ONL196593 OXE196579:OXH196593 PHA196579:PHD196593 PQW196579:PQZ196593 QAS196579:QAV196593 QKO196579:QKR196593 QUK196579:QUN196593 REG196579:REJ196593 ROC196579:ROF196593 RXY196579:RYB196593 SHU196579:SHX196593 SRQ196579:SRT196593 TBM196579:TBP196593 TLI196579:TLL196593 TVE196579:TVH196593 UFA196579:UFD196593 UOW196579:UOZ196593 UYS196579:UYV196593 VIO196579:VIR196593 VSK196579:VSN196593 WCG196579:WCJ196593 WMC196579:WMF196593 WVY196579:WWB196593 JM262115:JP262129 TI262115:TL262129 ADE262115:ADH262129 ANA262115:AND262129 AWW262115:AWZ262129 BGS262115:BGV262129 BQO262115:BQR262129 CAK262115:CAN262129 CKG262115:CKJ262129 CUC262115:CUF262129 DDY262115:DEB262129 DNU262115:DNX262129 DXQ262115:DXT262129 EHM262115:EHP262129 ERI262115:ERL262129 FBE262115:FBH262129 FLA262115:FLD262129 FUW262115:FUZ262129 GES262115:GEV262129 GOO262115:GOR262129 GYK262115:GYN262129 HIG262115:HIJ262129 HSC262115:HSF262129 IBY262115:ICB262129 ILU262115:ILX262129 IVQ262115:IVT262129 JFM262115:JFP262129 JPI262115:JPL262129 JZE262115:JZH262129 KJA262115:KJD262129 KSW262115:KSZ262129 LCS262115:LCV262129 LMO262115:LMR262129 LWK262115:LWN262129 MGG262115:MGJ262129 MQC262115:MQF262129 MZY262115:NAB262129 NJU262115:NJX262129 NTQ262115:NTT262129 ODM262115:ODP262129 ONI262115:ONL262129 OXE262115:OXH262129 PHA262115:PHD262129 PQW262115:PQZ262129 QAS262115:QAV262129 QKO262115:QKR262129 QUK262115:QUN262129 REG262115:REJ262129 ROC262115:ROF262129 RXY262115:RYB262129 SHU262115:SHX262129 SRQ262115:SRT262129 TBM262115:TBP262129 TLI262115:TLL262129 TVE262115:TVH262129 UFA262115:UFD262129 UOW262115:UOZ262129 UYS262115:UYV262129 VIO262115:VIR262129 VSK262115:VSN262129 WCG262115:WCJ262129 WMC262115:WMF262129 WVY262115:WWB262129 JM327651:JP327665 TI327651:TL327665 ADE327651:ADH327665 ANA327651:AND327665 AWW327651:AWZ327665 BGS327651:BGV327665 BQO327651:BQR327665 CAK327651:CAN327665 CKG327651:CKJ327665 CUC327651:CUF327665 DDY327651:DEB327665 DNU327651:DNX327665 DXQ327651:DXT327665 EHM327651:EHP327665 ERI327651:ERL327665 FBE327651:FBH327665 FLA327651:FLD327665 FUW327651:FUZ327665 GES327651:GEV327665 GOO327651:GOR327665 GYK327651:GYN327665 HIG327651:HIJ327665 HSC327651:HSF327665 IBY327651:ICB327665 ILU327651:ILX327665 IVQ327651:IVT327665 JFM327651:JFP327665 JPI327651:JPL327665 JZE327651:JZH327665 KJA327651:KJD327665 KSW327651:KSZ327665 LCS327651:LCV327665 LMO327651:LMR327665 LWK327651:LWN327665 MGG327651:MGJ327665 MQC327651:MQF327665 MZY327651:NAB327665 NJU327651:NJX327665 NTQ327651:NTT327665 ODM327651:ODP327665 ONI327651:ONL327665 OXE327651:OXH327665 PHA327651:PHD327665 PQW327651:PQZ327665 QAS327651:QAV327665 QKO327651:QKR327665 QUK327651:QUN327665 REG327651:REJ327665 ROC327651:ROF327665 RXY327651:RYB327665 SHU327651:SHX327665 SRQ327651:SRT327665 TBM327651:TBP327665 TLI327651:TLL327665 TVE327651:TVH327665 UFA327651:UFD327665 UOW327651:UOZ327665 UYS327651:UYV327665 VIO327651:VIR327665 VSK327651:VSN327665 WCG327651:WCJ327665 WMC327651:WMF327665 WVY327651:WWB327665 JM393187:JP393201 TI393187:TL393201 ADE393187:ADH393201 ANA393187:AND393201 AWW393187:AWZ393201 BGS393187:BGV393201 BQO393187:BQR393201 CAK393187:CAN393201 CKG393187:CKJ393201 CUC393187:CUF393201 DDY393187:DEB393201 DNU393187:DNX393201 DXQ393187:DXT393201 EHM393187:EHP393201 ERI393187:ERL393201 FBE393187:FBH393201 FLA393187:FLD393201 FUW393187:FUZ393201 GES393187:GEV393201 GOO393187:GOR393201 GYK393187:GYN393201 HIG393187:HIJ393201 HSC393187:HSF393201 IBY393187:ICB393201 ILU393187:ILX393201 IVQ393187:IVT393201 JFM393187:JFP393201 JPI393187:JPL393201 JZE393187:JZH393201 KJA393187:KJD393201 KSW393187:KSZ393201 LCS393187:LCV393201 LMO393187:LMR393201 LWK393187:LWN393201 MGG393187:MGJ393201 MQC393187:MQF393201 MZY393187:NAB393201 NJU393187:NJX393201 NTQ393187:NTT393201 ODM393187:ODP393201 ONI393187:ONL393201 OXE393187:OXH393201 PHA393187:PHD393201 PQW393187:PQZ393201 QAS393187:QAV393201 QKO393187:QKR393201 QUK393187:QUN393201 REG393187:REJ393201 ROC393187:ROF393201 RXY393187:RYB393201 SHU393187:SHX393201 SRQ393187:SRT393201 TBM393187:TBP393201 TLI393187:TLL393201 TVE393187:TVH393201 UFA393187:UFD393201 UOW393187:UOZ393201 UYS393187:UYV393201 VIO393187:VIR393201 VSK393187:VSN393201 WCG393187:WCJ393201 WMC393187:WMF393201 WVY393187:WWB393201 JM458723:JP458737 TI458723:TL458737 ADE458723:ADH458737 ANA458723:AND458737 AWW458723:AWZ458737 BGS458723:BGV458737 BQO458723:BQR458737 CAK458723:CAN458737 CKG458723:CKJ458737 CUC458723:CUF458737 DDY458723:DEB458737 DNU458723:DNX458737 DXQ458723:DXT458737 EHM458723:EHP458737 ERI458723:ERL458737 FBE458723:FBH458737 FLA458723:FLD458737 FUW458723:FUZ458737 GES458723:GEV458737 GOO458723:GOR458737 GYK458723:GYN458737 HIG458723:HIJ458737 HSC458723:HSF458737 IBY458723:ICB458737 ILU458723:ILX458737 IVQ458723:IVT458737 JFM458723:JFP458737 JPI458723:JPL458737 JZE458723:JZH458737 KJA458723:KJD458737 KSW458723:KSZ458737 LCS458723:LCV458737 LMO458723:LMR458737 LWK458723:LWN458737 MGG458723:MGJ458737 MQC458723:MQF458737 MZY458723:NAB458737 NJU458723:NJX458737 NTQ458723:NTT458737 ODM458723:ODP458737 ONI458723:ONL458737 OXE458723:OXH458737 PHA458723:PHD458737 PQW458723:PQZ458737 QAS458723:QAV458737 QKO458723:QKR458737 QUK458723:QUN458737 REG458723:REJ458737 ROC458723:ROF458737 RXY458723:RYB458737 SHU458723:SHX458737 SRQ458723:SRT458737 TBM458723:TBP458737 TLI458723:TLL458737 TVE458723:TVH458737 UFA458723:UFD458737 UOW458723:UOZ458737 UYS458723:UYV458737 VIO458723:VIR458737 VSK458723:VSN458737 WCG458723:WCJ458737 WMC458723:WMF458737 WVY458723:WWB458737 JM524259:JP524273 TI524259:TL524273 ADE524259:ADH524273 ANA524259:AND524273 AWW524259:AWZ524273 BGS524259:BGV524273 BQO524259:BQR524273 CAK524259:CAN524273 CKG524259:CKJ524273 CUC524259:CUF524273 DDY524259:DEB524273 DNU524259:DNX524273 DXQ524259:DXT524273 EHM524259:EHP524273 ERI524259:ERL524273 FBE524259:FBH524273 FLA524259:FLD524273 FUW524259:FUZ524273 GES524259:GEV524273 GOO524259:GOR524273 GYK524259:GYN524273 HIG524259:HIJ524273 HSC524259:HSF524273 IBY524259:ICB524273 ILU524259:ILX524273 IVQ524259:IVT524273 JFM524259:JFP524273 JPI524259:JPL524273 JZE524259:JZH524273 KJA524259:KJD524273 KSW524259:KSZ524273 LCS524259:LCV524273 LMO524259:LMR524273 LWK524259:LWN524273 MGG524259:MGJ524273 MQC524259:MQF524273 MZY524259:NAB524273 NJU524259:NJX524273 NTQ524259:NTT524273 ODM524259:ODP524273 ONI524259:ONL524273 OXE524259:OXH524273 PHA524259:PHD524273 PQW524259:PQZ524273 QAS524259:QAV524273 QKO524259:QKR524273 QUK524259:QUN524273 REG524259:REJ524273 ROC524259:ROF524273 RXY524259:RYB524273 SHU524259:SHX524273 SRQ524259:SRT524273 TBM524259:TBP524273 TLI524259:TLL524273 TVE524259:TVH524273 UFA524259:UFD524273 UOW524259:UOZ524273 UYS524259:UYV524273 VIO524259:VIR524273 VSK524259:VSN524273 WCG524259:WCJ524273 WMC524259:WMF524273 WVY524259:WWB524273 JM589795:JP589809 TI589795:TL589809 ADE589795:ADH589809 ANA589795:AND589809 AWW589795:AWZ589809 BGS589795:BGV589809 BQO589795:BQR589809 CAK589795:CAN589809 CKG589795:CKJ589809 CUC589795:CUF589809 DDY589795:DEB589809 DNU589795:DNX589809 DXQ589795:DXT589809 EHM589795:EHP589809 ERI589795:ERL589809 FBE589795:FBH589809 FLA589795:FLD589809 FUW589795:FUZ589809 GES589795:GEV589809 GOO589795:GOR589809 GYK589795:GYN589809 HIG589795:HIJ589809 HSC589795:HSF589809 IBY589795:ICB589809 ILU589795:ILX589809 IVQ589795:IVT589809 JFM589795:JFP589809 JPI589795:JPL589809 JZE589795:JZH589809 KJA589795:KJD589809 KSW589795:KSZ589809 LCS589795:LCV589809 LMO589795:LMR589809 LWK589795:LWN589809 MGG589795:MGJ589809 MQC589795:MQF589809 MZY589795:NAB589809 NJU589795:NJX589809 NTQ589795:NTT589809 ODM589795:ODP589809 ONI589795:ONL589809 OXE589795:OXH589809 PHA589795:PHD589809 PQW589795:PQZ589809 QAS589795:QAV589809 QKO589795:QKR589809 QUK589795:QUN589809 REG589795:REJ589809 ROC589795:ROF589809 RXY589795:RYB589809 SHU589795:SHX589809 SRQ589795:SRT589809 TBM589795:TBP589809 TLI589795:TLL589809 TVE589795:TVH589809 UFA589795:UFD589809 UOW589795:UOZ589809 UYS589795:UYV589809 VIO589795:VIR589809 VSK589795:VSN589809 WCG589795:WCJ589809 WMC589795:WMF589809 WVY589795:WWB589809 JM655331:JP655345 TI655331:TL655345 ADE655331:ADH655345 ANA655331:AND655345 AWW655331:AWZ655345 BGS655331:BGV655345 BQO655331:BQR655345 CAK655331:CAN655345 CKG655331:CKJ655345 CUC655331:CUF655345 DDY655331:DEB655345 DNU655331:DNX655345 DXQ655331:DXT655345 EHM655331:EHP655345 ERI655331:ERL655345 FBE655331:FBH655345 FLA655331:FLD655345 FUW655331:FUZ655345 GES655331:GEV655345 GOO655331:GOR655345 GYK655331:GYN655345 HIG655331:HIJ655345 HSC655331:HSF655345 IBY655331:ICB655345 ILU655331:ILX655345 IVQ655331:IVT655345 JFM655331:JFP655345 JPI655331:JPL655345 JZE655331:JZH655345 KJA655331:KJD655345 KSW655331:KSZ655345 LCS655331:LCV655345 LMO655331:LMR655345 LWK655331:LWN655345 MGG655331:MGJ655345 MQC655331:MQF655345 MZY655331:NAB655345 NJU655331:NJX655345 NTQ655331:NTT655345 ODM655331:ODP655345 ONI655331:ONL655345 OXE655331:OXH655345 PHA655331:PHD655345 PQW655331:PQZ655345 QAS655331:QAV655345 QKO655331:QKR655345 QUK655331:QUN655345 REG655331:REJ655345 ROC655331:ROF655345 RXY655331:RYB655345 SHU655331:SHX655345 SRQ655331:SRT655345 TBM655331:TBP655345 TLI655331:TLL655345 TVE655331:TVH655345 UFA655331:UFD655345 UOW655331:UOZ655345 UYS655331:UYV655345 VIO655331:VIR655345 VSK655331:VSN655345 WCG655331:WCJ655345 WMC655331:WMF655345 WVY655331:WWB655345 JM720867:JP720881 TI720867:TL720881 ADE720867:ADH720881 ANA720867:AND720881 AWW720867:AWZ720881 BGS720867:BGV720881 BQO720867:BQR720881 CAK720867:CAN720881 CKG720867:CKJ720881 CUC720867:CUF720881 DDY720867:DEB720881 DNU720867:DNX720881 DXQ720867:DXT720881 EHM720867:EHP720881 ERI720867:ERL720881 FBE720867:FBH720881 FLA720867:FLD720881 FUW720867:FUZ720881 GES720867:GEV720881 GOO720867:GOR720881 GYK720867:GYN720881 HIG720867:HIJ720881 HSC720867:HSF720881 IBY720867:ICB720881 ILU720867:ILX720881 IVQ720867:IVT720881 JFM720867:JFP720881 JPI720867:JPL720881 JZE720867:JZH720881 KJA720867:KJD720881 KSW720867:KSZ720881 LCS720867:LCV720881 LMO720867:LMR720881 LWK720867:LWN720881 MGG720867:MGJ720881 MQC720867:MQF720881 MZY720867:NAB720881 NJU720867:NJX720881 NTQ720867:NTT720881 ODM720867:ODP720881 ONI720867:ONL720881 OXE720867:OXH720881 PHA720867:PHD720881 PQW720867:PQZ720881 QAS720867:QAV720881 QKO720867:QKR720881 QUK720867:QUN720881 REG720867:REJ720881 ROC720867:ROF720881 RXY720867:RYB720881 SHU720867:SHX720881 SRQ720867:SRT720881 TBM720867:TBP720881 TLI720867:TLL720881 TVE720867:TVH720881 UFA720867:UFD720881 UOW720867:UOZ720881 UYS720867:UYV720881 VIO720867:VIR720881 VSK720867:VSN720881 WCG720867:WCJ720881 WMC720867:WMF720881 WVY720867:WWB720881 JM786403:JP786417 TI786403:TL786417 ADE786403:ADH786417 ANA786403:AND786417 AWW786403:AWZ786417 BGS786403:BGV786417 BQO786403:BQR786417 CAK786403:CAN786417 CKG786403:CKJ786417 CUC786403:CUF786417 DDY786403:DEB786417 DNU786403:DNX786417 DXQ786403:DXT786417 EHM786403:EHP786417 ERI786403:ERL786417 FBE786403:FBH786417 FLA786403:FLD786417 FUW786403:FUZ786417 GES786403:GEV786417 GOO786403:GOR786417 GYK786403:GYN786417 HIG786403:HIJ786417 HSC786403:HSF786417 IBY786403:ICB786417 ILU786403:ILX786417 IVQ786403:IVT786417 JFM786403:JFP786417 JPI786403:JPL786417 JZE786403:JZH786417 KJA786403:KJD786417 KSW786403:KSZ786417 LCS786403:LCV786417 LMO786403:LMR786417 LWK786403:LWN786417 MGG786403:MGJ786417 MQC786403:MQF786417 MZY786403:NAB786417 NJU786403:NJX786417 NTQ786403:NTT786417 ODM786403:ODP786417 ONI786403:ONL786417 OXE786403:OXH786417 PHA786403:PHD786417 PQW786403:PQZ786417 QAS786403:QAV786417 QKO786403:QKR786417 QUK786403:QUN786417 REG786403:REJ786417 ROC786403:ROF786417 RXY786403:RYB786417 SHU786403:SHX786417 SRQ786403:SRT786417 TBM786403:TBP786417 TLI786403:TLL786417 TVE786403:TVH786417 UFA786403:UFD786417 UOW786403:UOZ786417 UYS786403:UYV786417 VIO786403:VIR786417 VSK786403:VSN786417 WCG786403:WCJ786417 WMC786403:WMF786417 WVY786403:WWB786417 JM851939:JP851953 TI851939:TL851953 ADE851939:ADH851953 ANA851939:AND851953 AWW851939:AWZ851953 BGS851939:BGV851953 BQO851939:BQR851953 CAK851939:CAN851953 CKG851939:CKJ851953 CUC851939:CUF851953 DDY851939:DEB851953 DNU851939:DNX851953 DXQ851939:DXT851953 EHM851939:EHP851953 ERI851939:ERL851953 FBE851939:FBH851953 FLA851939:FLD851953 FUW851939:FUZ851953 GES851939:GEV851953 GOO851939:GOR851953 GYK851939:GYN851953 HIG851939:HIJ851953 HSC851939:HSF851953 IBY851939:ICB851953 ILU851939:ILX851953 IVQ851939:IVT851953 JFM851939:JFP851953 JPI851939:JPL851953 JZE851939:JZH851953 KJA851939:KJD851953 KSW851939:KSZ851953 LCS851939:LCV851953 LMO851939:LMR851953 LWK851939:LWN851953 MGG851939:MGJ851953 MQC851939:MQF851953 MZY851939:NAB851953 NJU851939:NJX851953 NTQ851939:NTT851953 ODM851939:ODP851953 ONI851939:ONL851953 OXE851939:OXH851953 PHA851939:PHD851953 PQW851939:PQZ851953 QAS851939:QAV851953 QKO851939:QKR851953 QUK851939:QUN851953 REG851939:REJ851953 ROC851939:ROF851953 RXY851939:RYB851953 SHU851939:SHX851953 SRQ851939:SRT851953 TBM851939:TBP851953 TLI851939:TLL851953 TVE851939:TVH851953 UFA851939:UFD851953 UOW851939:UOZ851953 UYS851939:UYV851953 VIO851939:VIR851953 VSK851939:VSN851953 WCG851939:WCJ851953 WMC851939:WMF851953 WVY851939:WWB851953 JM917475:JP917489 TI917475:TL917489 ADE917475:ADH917489 ANA917475:AND917489 AWW917475:AWZ917489 BGS917475:BGV917489 BQO917475:BQR917489 CAK917475:CAN917489 CKG917475:CKJ917489 CUC917475:CUF917489 DDY917475:DEB917489 DNU917475:DNX917489 DXQ917475:DXT917489 EHM917475:EHP917489 ERI917475:ERL917489 FBE917475:FBH917489 FLA917475:FLD917489 FUW917475:FUZ917489 GES917475:GEV917489 GOO917475:GOR917489 GYK917475:GYN917489 HIG917475:HIJ917489 HSC917475:HSF917489 IBY917475:ICB917489 ILU917475:ILX917489 IVQ917475:IVT917489 JFM917475:JFP917489 JPI917475:JPL917489 JZE917475:JZH917489 KJA917475:KJD917489 KSW917475:KSZ917489 LCS917475:LCV917489 LMO917475:LMR917489 LWK917475:LWN917489 MGG917475:MGJ917489 MQC917475:MQF917489 MZY917475:NAB917489 NJU917475:NJX917489 NTQ917475:NTT917489 ODM917475:ODP917489 ONI917475:ONL917489 OXE917475:OXH917489 PHA917475:PHD917489 PQW917475:PQZ917489 QAS917475:QAV917489 QKO917475:QKR917489 QUK917475:QUN917489 REG917475:REJ917489 ROC917475:ROF917489 RXY917475:RYB917489 SHU917475:SHX917489 SRQ917475:SRT917489 TBM917475:TBP917489 TLI917475:TLL917489 TVE917475:TVH917489 UFA917475:UFD917489 UOW917475:UOZ917489 UYS917475:UYV917489 VIO917475:VIR917489 VSK917475:VSN917489 WCG917475:WCJ917489 WMC917475:WMF917489 WVY917475:WWB917489 JM983011:JP983025 TI983011:TL983025 ADE983011:ADH983025 ANA983011:AND983025 AWW983011:AWZ983025 BGS983011:BGV983025 BQO983011:BQR983025 CAK983011:CAN983025 CKG983011:CKJ983025 CUC983011:CUF983025 DDY983011:DEB983025 DNU983011:DNX983025 DXQ983011:DXT983025 EHM983011:EHP983025 ERI983011:ERL983025 FBE983011:FBH983025 FLA983011:FLD983025 FUW983011:FUZ983025 GES983011:GEV983025 GOO983011:GOR983025 GYK983011:GYN983025 HIG983011:HIJ983025 HSC983011:HSF983025 IBY983011:ICB983025 ILU983011:ILX983025 IVQ983011:IVT983025 JFM983011:JFP983025 JPI983011:JPL983025 JZE983011:JZH983025 KJA983011:KJD983025 KSW983011:KSZ983025 LCS983011:LCV983025 LMO983011:LMR983025 LWK983011:LWN983025 MGG983011:MGJ983025 MQC983011:MQF983025 MZY983011:NAB983025 NJU983011:NJX983025 NTQ983011:NTT983025 ODM983011:ODP983025 ONI983011:ONL983025 OXE983011:OXH983025 PHA983011:PHD983025 PQW983011:PQZ983025 QAS983011:QAV983025 QKO983011:QKR983025 QUK983011:QUN983025 REG983011:REJ983025 ROC983011:ROF983025 RXY983011:RYB983025 SHU983011:SHX983025 SRQ983011:SRT983025 TBM983011:TBP983025 TLI983011:TLL983025 TVE983011:TVH983025 UFA983011:UFD983025 UOW983011:UOZ983025 UYS983011:UYV983025 VIO983011:VIR983025 VSK983011:VSN983025 WCG983011:WCJ983025 WMC983011:WMF983025 WVY983011:WWB983025 JH24:JI24 WVT24:WVU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JH16:JK20 WVT16:WVW20 ACZ16:ADC20 AMV16:AMY20 AWR16:AWU20 BGN16:BGQ20 BQJ16:BQM20 CAF16:CAI20 CKB16:CKE20 CTX16:CUA20 DDT16:DDW20 DNP16:DNS20 DXL16:DXO20 EHH16:EHK20 ERD16:ERG20 FAZ16:FBC20 FKV16:FKY20 FUR16:FUU20 GEN16:GEQ20 GOJ16:GOM20 GYF16:GYI20 HIB16:HIE20 HRX16:HSA20 IBT16:IBW20 ILP16:ILS20 IVL16:IVO20 JFH16:JFK20 JPD16:JPG20 JYZ16:JZC20 KIV16:KIY20 KSR16:KSU20 LCN16:LCQ20 LMJ16:LMM20 LWF16:LWI20 MGB16:MGE20 MPX16:MQA20 MZT16:MZW20 NJP16:NJS20 NTL16:NTO20 ODH16:ODK20 OND16:ONG20 OWZ16:OXC20 PGV16:PGY20 PQR16:PQU20 QAN16:QAQ20 QKJ16:QKM20 QUF16:QUI20 REB16:REE20 RNX16:ROA20 RXT16:RXW20 SHP16:SHS20 SRL16:SRO20 TBH16:TBK20 TLD16:TLG20 TUZ16:TVC20 UEV16:UEY20 UOR16:UOU20 UYN16:UYQ20 VIJ16:VIM20 VSF16:VSI20 WCB16:WCE20 TD16:TG20 WLX16:WMA20 S983007:U983021 S917471:U917485 S851935:U851949 S786399:U786413 S720863:U720877 S655327:U655341 S589791:U589805 S524255:U524269 S458719:U458733 S393183:U393197 S327647:U327661 S262111:U262125 S196575:U196589 S131039:U131053 S65503:U65517 WLW22:WLW24 SZ22:TB23 WCA22:WCA24 VSE22:VSE24 VII22:VII24 UYM22:UYM24 UOQ22:UOQ24 UEU22:UEU24 TUY22:TUY24 TLC22:TLC24 TBG22:TBG24 SRK22:SRK24 SHO22:SHO24 RXS22:RXS24 RNW22:RNW24 REA22:REA24 QUE22:QUE24 QKI22:QKI24 QAM22:QAM24 PQQ22:PQQ24 PGU22:PGU24 OWY22:OWY24 ONC22:ONC24 ODG22:ODG24 NTK22:NTK24 NJO22:NJO24 MZS22:MZS24 MPW22:MPW24 MGA22:MGA24 LWE22:LWE24 LMI22:LMI24 LCM22:LCM24 KSQ22:KSQ24 KIU22:KIU24 JYY22:JYY24 JPC22:JPC24 JFG22:JFG24 IVK22:IVK24 ILO22:ILO24 IBS22:IBS24 HRW22:HRW24 HIA22:HIA24 GYE22:GYE24 GOI22:GOI24 GEM22:GEM24 FUQ22:FUQ24 FKU22:FKU24 FAY22:FAY24 ERC22:ERC24 EHG22:EHG24 DXK22:DXK24 DNO22:DNO24 DDS22:DDS24 CTW22:CTW24 CKA22:CKA24 CAE22:CAE24 BQI22:BQI24 BGM22:BGM24 AWQ22:AWQ24 AMU22:AMU24 ACY22:ACY24 TC22:TC24 TJ21:TM21 WVS22:WVS24 JG22:JG24 JD22:JF23 JN21:JQ21 WVP22:WVR23 WVZ21:WWC21 WLT22:WLV23 WMD21:WMG21 WBX22:WBZ23 WCH21:WCK21 VSB22:VSD23 VSL21:VSO21 VIF22:VIH23 VIP21:VIS21 UYJ22:UYL23 UYT21:UYW21 UON22:UOP23 UOX21:UPA21 UER22:UET23 UFB21:UFE21 TUV22:TUX23 TVF21:TVI21 TKZ22:TLB23 TLJ21:TLM21 TBD22:TBF23 TBN21:TBQ21 SRH22:SRJ23 SRR21:SRU21 SHL22:SHN23 SHV21:SHY21 RXP22:RXR23 RXZ21:RYC21 RNT22:RNV23 ROD21:ROG21 RDX22:RDZ23 REH21:REK21 QUB22:QUD23 QUL21:QUO21 QKF22:QKH23 QKP21:QKS21 QAJ22:QAL23 QAT21:QAW21 PQN22:PQP23 PQX21:PRA21 PGR22:PGT23 PHB21:PHE21 OWV22:OWX23 OXF21:OXI21 OMZ22:ONB23 ONJ21:ONM21 ODD22:ODF23 ODN21:ODQ21 NTH22:NTJ23 NTR21:NTU21 NJL22:NJN23 NJV21:NJY21 MZP22:MZR23 MZZ21:NAC21 MPT22:MPV23 MQD21:MQG21 MFX22:MFZ23 MGH21:MGK21 LWB22:LWD23 LWL21:LWO21 LMF22:LMH23 LMP21:LMS21 LCJ22:LCL23 LCT21:LCW21 KSN22:KSP23 KSX21:KTA21 KIR22:KIT23 KJB21:KJE21 JYV22:JYX23 JZF21:JZI21 JOZ22:JPB23 JPJ21:JPM21 JFD22:JFF23 JFN21:JFQ21 IVH22:IVJ23 IVR21:IVU21 ILL22:ILN23 ILV21:ILY21 IBP22:IBR23 IBZ21:ICC21 HRT22:HRV23 HSD21:HSG21 HHX22:HHZ23 HIH21:HIK21 GYB22:GYD23 GYL21:GYO21 GOF22:GOH23 GOP21:GOS21 GEJ22:GEL23 GET21:GEW21 FUN22:FUP23 FUX21:FVA21 FKR22:FKT23 FLB21:FLE21 FAV22:FAX23 FBF21:FBI21 EQZ22:ERB23 ERJ21:ERM21 EHD22:EHF23 EHN21:EHQ21 DXH22:DXJ23 DXR21:DXU21 DNL22:DNN23 DNV21:DNY21 DDP22:DDR23 DDZ21:DEC21 CTT22:CTV23 CUD21:CUG21 CJX22:CJZ23 CKH21:CKK21 CAB22:CAD23 CAL21:CAO21 BQF22:BQH23 BQP21:BQS21 BGJ22:BGL23 BGT21:BGW21 AWN22:AWP23 AWX21:AXA21 AMR22:AMT23 ANB21:ANE21 ACV22:ACX23 ADF21:ADI21 R65513:R65527 L65515:Q65529 R131049:R131063 L131051:Q131065 R196585:R196599 L196587:Q196601 R262121:R262135 L262123:Q262137 R327657:R327671 L327659:Q327673 R393193:R393207 L393195:Q393209 R458729:R458743 L458731:Q458745 R524265:R524279 L524267:Q524281 R589801:R589815 L589803:Q589817 R655337:R655351 L655339:Q655353 R720873:R720887 L720875:Q720889 R786409:R786423 L786411:Q786425 R851945:R851959 L851947:Q851961 R917481:R917495 L917483:Q917497 R983017:R983031 L983019:Q983033 V983019:V983033 V917483:V917497 V851947:V851961 V786411:V786425 V720875:V720889 V655339:V655353 V589803:V589817 V524267:V524281 V458731:V458745 V393195:V393209 V327659:V327673 V262123:V262137 V196587:V196601 V131051:V131065 V65515:V65529 WVT10:WVT15 WCN983011:WCO983011 VSR983011:VSS983011 VIV983011:VIW983011 UYZ983011:UZA983011 UPD983011:UPE983011 UFH983011:UFI983011 TVL983011:TVM983011 TLP983011:TLQ983011 TBT983011:TBU983011 SRX983011:SRY983011 SIB983011:SIC983011 RYF983011:RYG983011 ROJ983011:ROK983011 REN983011:REO983011 QUR983011:QUS983011 QKV983011:QKW983011 QAZ983011:QBA983011 PRD983011:PRE983011 PHH983011:PHI983011 OXL983011:OXM983011 ONP983011:ONQ983011 ODT983011:ODU983011 NTX983011:NTY983011 NKB983011:NKC983011 NAF983011:NAG983011 MQJ983011:MQK983011 MGN983011:MGO983011 LWR983011:LWS983011 LMV983011:LMW983011 LCZ983011:LDA983011 KTD983011:KTE983011 KJH983011:KJI983011 JZL983011:JZM983011 JPP983011:JPQ983011 JFT983011:JFU983011 IVX983011:IVY983011 IMB983011:IMC983011 ICF983011:ICG983011 HSJ983011:HSK983011 HIN983011:HIO983011 GYR983011:GYS983011 GOV983011:GOW983011 GEZ983011:GFA983011 FVD983011:FVE983011 FLH983011:FLI983011 FBL983011:FBM983011 ERP983011:ERQ983011 EHT983011:EHU983011 DXX983011:DXY983011 DOB983011:DOC983011 DEF983011:DEG983011 CUJ983011:CUK983011 CKN983011:CKO983011 CAR983011:CAS983011 BQV983011:BQW983011 BGZ983011:BHA983011 AXD983011:AXE983011 ANH983011:ANI983011 ADL983011:ADM983011 TP983011:TQ983011 JT983011:JU983011 WWF917475:WWG917475 WMJ917475:WMK917475 WCN917475:WCO917475 VSR917475:VSS917475 VIV917475:VIW917475 UYZ917475:UZA917475 UPD917475:UPE917475 UFH917475:UFI917475 TVL917475:TVM917475 TLP917475:TLQ917475 TBT917475:TBU917475 SRX917475:SRY917475 SIB917475:SIC917475 RYF917475:RYG917475 ROJ917475:ROK917475 REN917475:REO917475 QUR917475:QUS917475 QKV917475:QKW917475 QAZ917475:QBA917475 PRD917475:PRE917475 PHH917475:PHI917475 OXL917475:OXM917475 ONP917475:ONQ917475 ODT917475:ODU917475 NTX917475:NTY917475 NKB917475:NKC917475 NAF917475:NAG917475 MQJ917475:MQK917475 MGN917475:MGO917475 LWR917475:LWS917475 LMV917475:LMW917475 LCZ917475:LDA917475 KTD917475:KTE917475 KJH917475:KJI917475 JZL917475:JZM917475 JPP917475:JPQ917475 JFT917475:JFU917475 IVX917475:IVY917475 IMB917475:IMC917475 ICF917475:ICG917475 HSJ917475:HSK917475 HIN917475:HIO917475 GYR917475:GYS917475 GOV917475:GOW917475 GEZ917475:GFA917475 FVD917475:FVE917475 FLH917475:FLI917475 FBL917475:FBM917475 ERP917475:ERQ917475 EHT917475:EHU917475 DXX917475:DXY917475 DOB917475:DOC917475 DEF917475:DEG917475 CUJ917475:CUK917475 CKN917475:CKO917475 CAR917475:CAS917475 BQV917475:BQW917475 BGZ917475:BHA917475 AXD917475:AXE917475 ANH917475:ANI917475 ADL917475:ADM917475 TP917475:TQ917475 JT917475:JU917475 WWF851939:WWG851939 WMJ851939:WMK851939 WCN851939:WCO851939 VSR851939:VSS851939 VIV851939:VIW851939 UYZ851939:UZA851939 UPD851939:UPE851939 UFH851939:UFI851939 TVL851939:TVM851939 TLP851939:TLQ851939 TBT851939:TBU851939 SRX851939:SRY851939 SIB851939:SIC851939 RYF851939:RYG851939 ROJ851939:ROK851939 REN851939:REO851939 QUR851939:QUS851939 QKV851939:QKW851939 QAZ851939:QBA851939 PRD851939:PRE851939 PHH851939:PHI851939 OXL851939:OXM851939 ONP851939:ONQ851939 ODT851939:ODU851939 NTX851939:NTY851939 NKB851939:NKC851939 NAF851939:NAG851939 MQJ851939:MQK851939 MGN851939:MGO851939 LWR851939:LWS851939 LMV851939:LMW851939 LCZ851939:LDA851939 KTD851939:KTE851939 KJH851939:KJI851939 JZL851939:JZM851939 JPP851939:JPQ851939 JFT851939:JFU851939 IVX851939:IVY851939 IMB851939:IMC851939 ICF851939:ICG851939 HSJ851939:HSK851939 HIN851939:HIO851939 GYR851939:GYS851939 GOV851939:GOW851939 GEZ851939:GFA851939 FVD851939:FVE851939 FLH851939:FLI851939 FBL851939:FBM851939 ERP851939:ERQ851939 EHT851939:EHU851939 DXX851939:DXY851939 DOB851939:DOC851939 DEF851939:DEG851939 CUJ851939:CUK851939 CKN851939:CKO851939 CAR851939:CAS851939 BQV851939:BQW851939 BGZ851939:BHA851939 AXD851939:AXE851939 ANH851939:ANI851939 ADL851939:ADM851939 TP851939:TQ851939 JT851939:JU851939 WWF786403:WWG786403 WMJ786403:WMK786403 WCN786403:WCO786403 VSR786403:VSS786403 VIV786403:VIW786403 UYZ786403:UZA786403 UPD786403:UPE786403 UFH786403:UFI786403 TVL786403:TVM786403 TLP786403:TLQ786403 TBT786403:TBU786403 SRX786403:SRY786403 SIB786403:SIC786403 RYF786403:RYG786403 ROJ786403:ROK786403 REN786403:REO786403 QUR786403:QUS786403 QKV786403:QKW786403 QAZ786403:QBA786403 PRD786403:PRE786403 PHH786403:PHI786403 OXL786403:OXM786403 ONP786403:ONQ786403 ODT786403:ODU786403 NTX786403:NTY786403 NKB786403:NKC786403 NAF786403:NAG786403 MQJ786403:MQK786403 MGN786403:MGO786403 LWR786403:LWS786403 LMV786403:LMW786403 LCZ786403:LDA786403 KTD786403:KTE786403 KJH786403:KJI786403 JZL786403:JZM786403 JPP786403:JPQ786403 JFT786403:JFU786403 IVX786403:IVY786403 IMB786403:IMC786403 ICF786403:ICG786403 HSJ786403:HSK786403 HIN786403:HIO786403 GYR786403:GYS786403 GOV786403:GOW786403 GEZ786403:GFA786403 FVD786403:FVE786403 FLH786403:FLI786403 FBL786403:FBM786403 ERP786403:ERQ786403 EHT786403:EHU786403 DXX786403:DXY786403 DOB786403:DOC786403 DEF786403:DEG786403 CUJ786403:CUK786403 CKN786403:CKO786403 CAR786403:CAS786403 BQV786403:BQW786403 BGZ786403:BHA786403 AXD786403:AXE786403 ANH786403:ANI786403 ADL786403:ADM786403 TP786403:TQ786403 JT786403:JU786403 WWF720867:WWG720867 WMJ720867:WMK720867 WCN720867:WCO720867 VSR720867:VSS720867 VIV720867:VIW720867 UYZ720867:UZA720867 UPD720867:UPE720867 UFH720867:UFI720867 TVL720867:TVM720867 TLP720867:TLQ720867 TBT720867:TBU720867 SRX720867:SRY720867 SIB720867:SIC720867 RYF720867:RYG720867 ROJ720867:ROK720867 REN720867:REO720867 QUR720867:QUS720867 QKV720867:QKW720867 QAZ720867:QBA720867 PRD720867:PRE720867 PHH720867:PHI720867 OXL720867:OXM720867 ONP720867:ONQ720867 ODT720867:ODU720867 NTX720867:NTY720867 NKB720867:NKC720867 NAF720867:NAG720867 MQJ720867:MQK720867 MGN720867:MGO720867 LWR720867:LWS720867 LMV720867:LMW720867 LCZ720867:LDA720867 KTD720867:KTE720867 KJH720867:KJI720867 JZL720867:JZM720867 JPP720867:JPQ720867 JFT720867:JFU720867 IVX720867:IVY720867 IMB720867:IMC720867 ICF720867:ICG720867 HSJ720867:HSK720867 HIN720867:HIO720867 GYR720867:GYS720867 GOV720867:GOW720867 GEZ720867:GFA720867 FVD720867:FVE720867 FLH720867:FLI720867 FBL720867:FBM720867 ERP720867:ERQ720867 EHT720867:EHU720867 DXX720867:DXY720867 DOB720867:DOC720867 DEF720867:DEG720867 CUJ720867:CUK720867 CKN720867:CKO720867 CAR720867:CAS720867 BQV720867:BQW720867 BGZ720867:BHA720867 AXD720867:AXE720867 ANH720867:ANI720867 ADL720867:ADM720867 TP720867:TQ720867 JT720867:JU720867 WWF655331:WWG655331 WMJ655331:WMK655331 WCN655331:WCO655331 VSR655331:VSS655331 VIV655331:VIW655331 UYZ655331:UZA655331 UPD655331:UPE655331 UFH655331:UFI655331 TVL655331:TVM655331 TLP655331:TLQ655331 TBT655331:TBU655331 SRX655331:SRY655331 SIB655331:SIC655331 RYF655331:RYG655331 ROJ655331:ROK655331 REN655331:REO655331 QUR655331:QUS655331 QKV655331:QKW655331 QAZ655331:QBA655331 PRD655331:PRE655331 PHH655331:PHI655331 OXL655331:OXM655331 ONP655331:ONQ655331 ODT655331:ODU655331 NTX655331:NTY655331 NKB655331:NKC655331 NAF655331:NAG655331 MQJ655331:MQK655331 MGN655331:MGO655331 LWR655331:LWS655331 LMV655331:LMW655331 LCZ655331:LDA655331 KTD655331:KTE655331 KJH655331:KJI655331 JZL655331:JZM655331 JPP655331:JPQ655331 JFT655331:JFU655331 IVX655331:IVY655331 IMB655331:IMC655331 ICF655331:ICG655331 HSJ655331:HSK655331 HIN655331:HIO655331 GYR655331:GYS655331 GOV655331:GOW655331 GEZ655331:GFA655331 FVD655331:FVE655331 FLH655331:FLI655331 FBL655331:FBM655331 ERP655331:ERQ655331 EHT655331:EHU655331 DXX655331:DXY655331 DOB655331:DOC655331 DEF655331:DEG655331 CUJ655331:CUK655331 CKN655331:CKO655331 CAR655331:CAS655331 BQV655331:BQW655331 BGZ655331:BHA655331 AXD655331:AXE655331 ANH655331:ANI655331 ADL655331:ADM655331 TP655331:TQ655331 JT655331:JU655331 WWF589795:WWG589795 WMJ589795:WMK589795 WCN589795:WCO589795 VSR589795:VSS589795 VIV589795:VIW589795 UYZ589795:UZA589795 UPD589795:UPE589795 UFH589795:UFI589795 TVL589795:TVM589795 TLP589795:TLQ589795 TBT589795:TBU589795 SRX589795:SRY589795 SIB589795:SIC589795 RYF589795:RYG589795 ROJ589795:ROK589795 REN589795:REO589795 QUR589795:QUS589795 QKV589795:QKW589795 QAZ589795:QBA589795 PRD589795:PRE589795 PHH589795:PHI589795 OXL589795:OXM589795 ONP589795:ONQ589795 ODT589795:ODU589795 NTX589795:NTY589795 NKB589795:NKC589795 NAF589795:NAG589795 MQJ589795:MQK589795 MGN589795:MGO589795 LWR589795:LWS589795 LMV589795:LMW589795 LCZ589795:LDA589795 KTD589795:KTE589795 KJH589795:KJI589795 JZL589795:JZM589795 JPP589795:JPQ589795 JFT589795:JFU589795 IVX589795:IVY589795 IMB589795:IMC589795 ICF589795:ICG589795 HSJ589795:HSK589795 HIN589795:HIO589795 GYR589795:GYS589795 GOV589795:GOW589795 GEZ589795:GFA589795 FVD589795:FVE589795 FLH589795:FLI589795 FBL589795:FBM589795 ERP589795:ERQ589795 EHT589795:EHU589795 DXX589795:DXY589795 DOB589795:DOC589795 DEF589795:DEG589795 CUJ589795:CUK589795 CKN589795:CKO589795 CAR589795:CAS589795 BQV589795:BQW589795 BGZ589795:BHA589795 AXD589795:AXE589795 ANH589795:ANI589795 ADL589795:ADM589795 TP589795:TQ589795 JT589795:JU589795 WWF524259:WWG524259 WMJ524259:WMK524259 WCN524259:WCO524259 VSR524259:VSS524259 VIV524259:VIW524259 UYZ524259:UZA524259 UPD524259:UPE524259 UFH524259:UFI524259 TVL524259:TVM524259 TLP524259:TLQ524259 TBT524259:TBU524259 SRX524259:SRY524259 SIB524259:SIC524259 RYF524259:RYG524259 ROJ524259:ROK524259 REN524259:REO524259 QUR524259:QUS524259 QKV524259:QKW524259 QAZ524259:QBA524259 PRD524259:PRE524259 PHH524259:PHI524259 OXL524259:OXM524259 ONP524259:ONQ524259 ODT524259:ODU524259 NTX524259:NTY524259 NKB524259:NKC524259 NAF524259:NAG524259 MQJ524259:MQK524259 MGN524259:MGO524259 LWR524259:LWS524259 LMV524259:LMW524259 LCZ524259:LDA524259 KTD524259:KTE524259 KJH524259:KJI524259 JZL524259:JZM524259 JPP524259:JPQ524259 JFT524259:JFU524259 IVX524259:IVY524259 IMB524259:IMC524259 ICF524259:ICG524259 HSJ524259:HSK524259 HIN524259:HIO524259 GYR524259:GYS524259 GOV524259:GOW524259 GEZ524259:GFA524259 FVD524259:FVE524259 FLH524259:FLI524259 FBL524259:FBM524259 ERP524259:ERQ524259 EHT524259:EHU524259 DXX524259:DXY524259 DOB524259:DOC524259 DEF524259:DEG524259 CUJ524259:CUK524259 CKN524259:CKO524259 CAR524259:CAS524259 BQV524259:BQW524259 BGZ524259:BHA524259 AXD524259:AXE524259 ANH524259:ANI524259 ADL524259:ADM524259 TP524259:TQ524259 JT524259:JU524259 WWF458723:WWG458723 WMJ458723:WMK458723 WCN458723:WCO458723 VSR458723:VSS458723 VIV458723:VIW458723 UYZ458723:UZA458723 UPD458723:UPE458723 UFH458723:UFI458723 TVL458723:TVM458723 TLP458723:TLQ458723 TBT458723:TBU458723 SRX458723:SRY458723 SIB458723:SIC458723 RYF458723:RYG458723 ROJ458723:ROK458723 REN458723:REO458723 QUR458723:QUS458723 QKV458723:QKW458723 QAZ458723:QBA458723 PRD458723:PRE458723 PHH458723:PHI458723 OXL458723:OXM458723 ONP458723:ONQ458723 ODT458723:ODU458723 NTX458723:NTY458723 NKB458723:NKC458723 NAF458723:NAG458723 MQJ458723:MQK458723 MGN458723:MGO458723 LWR458723:LWS458723 LMV458723:LMW458723 LCZ458723:LDA458723 KTD458723:KTE458723 KJH458723:KJI458723 JZL458723:JZM458723 JPP458723:JPQ458723 JFT458723:JFU458723 IVX458723:IVY458723 IMB458723:IMC458723 ICF458723:ICG458723 HSJ458723:HSK458723 HIN458723:HIO458723 GYR458723:GYS458723 GOV458723:GOW458723 GEZ458723:GFA458723 FVD458723:FVE458723 FLH458723:FLI458723 FBL458723:FBM458723 ERP458723:ERQ458723 EHT458723:EHU458723 DXX458723:DXY458723 DOB458723:DOC458723 DEF458723:DEG458723 CUJ458723:CUK458723 CKN458723:CKO458723 CAR458723:CAS458723 BQV458723:BQW458723 BGZ458723:BHA458723 AXD458723:AXE458723 ANH458723:ANI458723 ADL458723:ADM458723 TP458723:TQ458723 JT458723:JU458723 WWF393187:WWG393187 WMJ393187:WMK393187 WCN393187:WCO393187 VSR393187:VSS393187 VIV393187:VIW393187 UYZ393187:UZA393187 UPD393187:UPE393187 UFH393187:UFI393187 TVL393187:TVM393187 TLP393187:TLQ393187 TBT393187:TBU393187 SRX393187:SRY393187 SIB393187:SIC393187 RYF393187:RYG393187 ROJ393187:ROK393187 REN393187:REO393187 QUR393187:QUS393187 QKV393187:QKW393187 QAZ393187:QBA393187 PRD393187:PRE393187 PHH393187:PHI393187 OXL393187:OXM393187 ONP393187:ONQ393187 ODT393187:ODU393187 NTX393187:NTY393187 NKB393187:NKC393187 NAF393187:NAG393187 MQJ393187:MQK393187 MGN393187:MGO393187 LWR393187:LWS393187 LMV393187:LMW393187 LCZ393187:LDA393187 KTD393187:KTE393187 KJH393187:KJI393187 JZL393187:JZM393187 JPP393187:JPQ393187 JFT393187:JFU393187 IVX393187:IVY393187 IMB393187:IMC393187 ICF393187:ICG393187 HSJ393187:HSK393187 HIN393187:HIO393187 GYR393187:GYS393187 GOV393187:GOW393187 GEZ393187:GFA393187 FVD393187:FVE393187 FLH393187:FLI393187 FBL393187:FBM393187 ERP393187:ERQ393187 EHT393187:EHU393187 DXX393187:DXY393187 DOB393187:DOC393187 DEF393187:DEG393187 CUJ393187:CUK393187 CKN393187:CKO393187 CAR393187:CAS393187 BQV393187:BQW393187 BGZ393187:BHA393187 AXD393187:AXE393187 ANH393187:ANI393187 ADL393187:ADM393187 TP393187:TQ393187 JT393187:JU393187 WWF327651:WWG327651 WMJ327651:WMK327651 WCN327651:WCO327651 VSR327651:VSS327651 VIV327651:VIW327651 UYZ327651:UZA327651 UPD327651:UPE327651 UFH327651:UFI327651 TVL327651:TVM327651 TLP327651:TLQ327651 TBT327651:TBU327651 SRX327651:SRY327651 SIB327651:SIC327651 RYF327651:RYG327651 ROJ327651:ROK327651 REN327651:REO327651 QUR327651:QUS327651 QKV327651:QKW327651 QAZ327651:QBA327651 PRD327651:PRE327651 PHH327651:PHI327651 OXL327651:OXM327651 ONP327651:ONQ327651 ODT327651:ODU327651 NTX327651:NTY327651 NKB327651:NKC327651 NAF327651:NAG327651 MQJ327651:MQK327651 MGN327651:MGO327651 LWR327651:LWS327651 LMV327651:LMW327651 LCZ327651:LDA327651 KTD327651:KTE327651 KJH327651:KJI327651 JZL327651:JZM327651 JPP327651:JPQ327651 JFT327651:JFU327651 IVX327651:IVY327651 IMB327651:IMC327651 ICF327651:ICG327651 HSJ327651:HSK327651 HIN327651:HIO327651 GYR327651:GYS327651 GOV327651:GOW327651 GEZ327651:GFA327651 FVD327651:FVE327651 FLH327651:FLI327651 FBL327651:FBM327651 ERP327651:ERQ327651 EHT327651:EHU327651 DXX327651:DXY327651 DOB327651:DOC327651 DEF327651:DEG327651 CUJ327651:CUK327651 CKN327651:CKO327651 CAR327651:CAS327651 BQV327651:BQW327651 BGZ327651:BHA327651 AXD327651:AXE327651 ANH327651:ANI327651 ADL327651:ADM327651 TP327651:TQ327651 JT327651:JU327651 WWF262115:WWG262115 WMJ262115:WMK262115 WCN262115:WCO262115 VSR262115:VSS262115 VIV262115:VIW262115 UYZ262115:UZA262115 UPD262115:UPE262115 UFH262115:UFI262115 TVL262115:TVM262115 TLP262115:TLQ262115 TBT262115:TBU262115 SRX262115:SRY262115 SIB262115:SIC262115 RYF262115:RYG262115 ROJ262115:ROK262115 REN262115:REO262115 QUR262115:QUS262115 QKV262115:QKW262115 QAZ262115:QBA262115 PRD262115:PRE262115 PHH262115:PHI262115 OXL262115:OXM262115 ONP262115:ONQ262115 ODT262115:ODU262115 NTX262115:NTY262115 NKB262115:NKC262115 NAF262115:NAG262115 MQJ262115:MQK262115 MGN262115:MGO262115 LWR262115:LWS262115 LMV262115:LMW262115 LCZ262115:LDA262115 KTD262115:KTE262115 KJH262115:KJI262115 JZL262115:JZM262115 JPP262115:JPQ262115 JFT262115:JFU262115 IVX262115:IVY262115 IMB262115:IMC262115 ICF262115:ICG262115 HSJ262115:HSK262115 HIN262115:HIO262115 GYR262115:GYS262115 GOV262115:GOW262115 GEZ262115:GFA262115 FVD262115:FVE262115 FLH262115:FLI262115 FBL262115:FBM262115 ERP262115:ERQ262115 EHT262115:EHU262115 DXX262115:DXY262115 DOB262115:DOC262115 DEF262115:DEG262115 CUJ262115:CUK262115 CKN262115:CKO262115 CAR262115:CAS262115 BQV262115:BQW262115 BGZ262115:BHA262115 AXD262115:AXE262115 ANH262115:ANI262115 ADL262115:ADM262115 TP262115:TQ262115 JT262115:JU262115 WWF196579:WWG196579 WMJ196579:WMK196579 WCN196579:WCO196579 VSR196579:VSS196579 VIV196579:VIW196579 UYZ196579:UZA196579 UPD196579:UPE196579 UFH196579:UFI196579 TVL196579:TVM196579 TLP196579:TLQ196579 TBT196579:TBU196579 SRX196579:SRY196579 SIB196579:SIC196579 RYF196579:RYG196579 ROJ196579:ROK196579 REN196579:REO196579 QUR196579:QUS196579 QKV196579:QKW196579 QAZ196579:QBA196579 PRD196579:PRE196579 PHH196579:PHI196579 OXL196579:OXM196579 ONP196579:ONQ196579 ODT196579:ODU196579 NTX196579:NTY196579 NKB196579:NKC196579 NAF196579:NAG196579 MQJ196579:MQK196579 MGN196579:MGO196579 LWR196579:LWS196579 LMV196579:LMW196579 LCZ196579:LDA196579 KTD196579:KTE196579 KJH196579:KJI196579 JZL196579:JZM196579 JPP196579:JPQ196579 JFT196579:JFU196579 IVX196579:IVY196579 IMB196579:IMC196579 ICF196579:ICG196579 HSJ196579:HSK196579 HIN196579:HIO196579 GYR196579:GYS196579 GOV196579:GOW196579 GEZ196579:GFA196579 FVD196579:FVE196579 FLH196579:FLI196579 FBL196579:FBM196579 ERP196579:ERQ196579 EHT196579:EHU196579 DXX196579:DXY196579 DOB196579:DOC196579 DEF196579:DEG196579 CUJ196579:CUK196579 CKN196579:CKO196579 CAR196579:CAS196579 BQV196579:BQW196579 BGZ196579:BHA196579 AXD196579:AXE196579 ANH196579:ANI196579 ADL196579:ADM196579 TP196579:TQ196579 JT196579:JU196579 WWF131043:WWG131043 WMJ131043:WMK131043 WCN131043:WCO131043 VSR131043:VSS131043 VIV131043:VIW131043 UYZ131043:UZA131043 UPD131043:UPE131043 UFH131043:UFI131043 TVL131043:TVM131043 TLP131043:TLQ131043 TBT131043:TBU131043 SRX131043:SRY131043 SIB131043:SIC131043 RYF131043:RYG131043 ROJ131043:ROK131043 REN131043:REO131043 QUR131043:QUS131043 QKV131043:QKW131043 QAZ131043:QBA131043 PRD131043:PRE131043 PHH131043:PHI131043 OXL131043:OXM131043 ONP131043:ONQ131043 ODT131043:ODU131043 NTX131043:NTY131043 NKB131043:NKC131043 NAF131043:NAG131043 MQJ131043:MQK131043 MGN131043:MGO131043 LWR131043:LWS131043 LMV131043:LMW131043 LCZ131043:LDA131043 KTD131043:KTE131043 KJH131043:KJI131043 JZL131043:JZM131043 JPP131043:JPQ131043 JFT131043:JFU131043 IVX131043:IVY131043 IMB131043:IMC131043 ICF131043:ICG131043 HSJ131043:HSK131043 HIN131043:HIO131043 GYR131043:GYS131043 GOV131043:GOW131043 GEZ131043:GFA131043 FVD131043:FVE131043 FLH131043:FLI131043 FBL131043:FBM131043 ERP131043:ERQ131043 EHT131043:EHU131043 DXX131043:DXY131043 DOB131043:DOC131043 DEF131043:DEG131043 CUJ131043:CUK131043 CKN131043:CKO131043 CAR131043:CAS131043 BQV131043:BQW131043 BGZ131043:BHA131043 AXD131043:AXE131043 ANH131043:ANI131043 ADL131043:ADM131043 TP131043:TQ131043 JT131043:JU131043 WWF65507:WWG65507 WMJ65507:WMK65507 WCN65507:WCO65507 VSR65507:VSS65507 VIV65507:VIW65507 UYZ65507:UZA65507 UPD65507:UPE65507 UFH65507:UFI65507 TVL65507:TVM65507 TLP65507:TLQ65507 TBT65507:TBU65507 SRX65507:SRY65507 SIB65507:SIC65507 RYF65507:RYG65507 ROJ65507:ROK65507 REN65507:REO65507 QUR65507:QUS65507 QKV65507:QKW65507 QAZ65507:QBA65507 PRD65507:PRE65507 PHH65507:PHI65507 OXL65507:OXM65507 ONP65507:ONQ65507 ODT65507:ODU65507 NTX65507:NTY65507 NKB65507:NKC65507 NAF65507:NAG65507 MQJ65507:MQK65507 MGN65507:MGO65507 LWR65507:LWS65507 LMV65507:LMW65507 LCZ65507:LDA65507 KTD65507:KTE65507 KJH65507:KJI65507 JZL65507:JZM65507 JPP65507:JPQ65507 JFT65507:JFU65507 IVX65507:IVY65507 IMB65507:IMC65507 ICF65507:ICG65507 HSJ65507:HSK65507 HIN65507:HIO65507 GYR65507:GYS65507 GOV65507:GOW65507 GEZ65507:GFA65507 FVD65507:FVE65507 FLH65507:FLI65507 FBL65507:FBM65507 ERP65507:ERQ65507 EHT65507:EHU65507 DXX65507:DXY65507 DOB65507:DOC65507 DEF65507:DEG65507 CUJ65507:CUK65507 CKN65507:CKO65507 CAR65507:CAS65507 BQV65507:BQW65507 BGZ65507:BHA65507 AXD65507:AXE65507 ANH65507:ANI65507 ADL65507:ADM65507 TP65507:TQ65507 JT65507:JU65507 WWF983011:WWG983011 WMJ983011:WMK983011 ADI10:ADJ10 ANE10:ANF10 AXA10:AXB10 BGW10:BGX10 BQS10:BQT10 CAO10:CAP10 CKK10:CKL10 CUG10:CUH10 DEC10:DED10 DNY10:DNZ10 DXU10:DXV10 EHQ10:EHR10 ERM10:ERN10 FBI10:FBJ10 FLE10:FLF10 FVA10:FVB10 GEW10:GEX10 GOS10:GOT10 GYO10:GYP10 HIK10:HIL10 HSG10:HSH10 ICC10:ICD10 ILY10:ILZ10 IVU10:IVV10 JFQ10:JFR10 JPM10:JPN10 JZI10:JZJ10 KJE10:KJF10 KTA10:KTB10 LCW10:LCX10 LMS10:LMT10 LWO10:LWP10 MGK10:MGL10 MQG10:MQH10 NAC10:NAD10 NJY10:NJZ10 NTU10:NTV10 ODQ10:ODR10 ONM10:ONN10 OXI10:OXJ10 PHE10:PHF10 PRA10:PRB10 QAW10:QAX10 QKS10:QKT10 QUO10:QUP10 REK10:REL10 ROG10:ROH10 RYC10:RYD10 SHY10:SHZ10 SRU10:SRV10 TBQ10:TBR10 TLM10:TLN10 TVI10:TVJ10 UFE10:UFF10 UPA10:UPB10 UYW10:UYX10 VIS10:VIT10 VSO10:VSP10 WCK10:WCL10 WMG10:WMH10 WWC10:WWD10 JQ10:JR10 JL21 JB22:JB23 TH21 SX22:SX23 ADD21 ACT22:ACT23 AMZ21 AMP22:AMP23 AWV21 AWL22:AWL23 BGR21 BGH22:BGH23 BQN21 BQD22:BQD23 CAJ21 BZZ22:BZZ23 CKF21 CJV22:CJV23 CUB21 CTR22:CTR23 DDX21 DDN22:DDN23 DNT21 DNJ22:DNJ23 DXP21 DXF22:DXF23 EHL21 EHB22:EHB23 ERH21 EQX22:EQX23 FBD21 FAT22:FAT23 FKZ21 FKP22:FKP23 FUV21 FUL22:FUL23 GER21 GEH22:GEH23 GON21 GOD22:GOD23 GYJ21 GXZ22:GXZ23 HIF21 HHV22:HHV23 HSB21 HRR22:HRR23 IBX21 IBN22:IBN23 ILT21 ILJ22:ILJ23 IVP21 IVF22:IVF23 JFL21 JFB22:JFB23 JPH21 JOX22:JOX23 JZD21 JYT22:JYT23 KIZ21 KIP22:KIP23 KSV21 KSL22:KSL23 LCR21 LCH22:LCH23 LMN21 LMD22:LMD23 LWJ21 LVZ22:LVZ23 MGF21 MFV22:MFV23 MQB21 MPR22:MPR23 MZX21 MZN22:MZN23 NJT21 NJJ22:NJJ23 NTP21 NTF22:NTF23 ODL21 ODB22:ODB23 ONH21 OMX22:OMX23 OXD21 OWT22:OWT23 PGZ21 PGP22:PGP23 PQV21 PQL22:PQL23 QAR21 QAH22:QAH23 QKN21 QKD22:QKD23 QUJ21 QTZ22:QTZ23 REF21 RDV22:RDV23 ROB21 RNR22:RNR23 RXX21 RXN22:RXN23 SHT21 SHJ22:SHJ23 SRP21 SRF22:SRF23 TBL21 TBB22:TBB23 TLH21 TKX22:TKX23 TVD21 TUT22:TUT23 UEZ21 UEP22:UEP23 UOV21 UOL22:UOL23 UYR21 UYH22:UYH23 VIN21 VID22:VID23 VSJ21 VRZ22:VRZ23 WCF21 WBV22:WBV23 WMB21 WLR22:WLR23 WVX21 WVN22:WVN23 JB25 H983019:J983033 JD24 SX25 SZ24 ACT25 ACV24 AMP25 AMR24 AWL25 AWN24 BGH25 BGJ24 BQD25 BQF24 BZZ25 CAB24 CJV25 CJX24 CTR25 CTT24 DDN25 DDP24 DNJ25 DNL24 DXF25 DXH24 EHB25 EHD24 EQX25 EQZ24 FAT25 FAV24 FKP25 FKR24 FUL25 FUN24 GEH25 GEJ24 GOD25 GOF24 GXZ25 GYB24 HHV25 HHX24 HRR25 HRT24 IBN25 IBP24 ILJ25 ILL24 IVF25 IVH24 JFB25 JFD24 JOX25 JOZ24 JYT25 JYV24 KIP25 KIR24 KSL25 KSN24 LCH25 LCJ24 LMD25 LMF24 LVZ25 LWB24 MFV25 MFX24 MPR25 MPT24 MZN25 MZP24 NJJ25 NJL24 NTF25 NTH24 ODB25 ODD24 OMX25 OMZ24 OWT25 OWV24 PGP25 PGR24 PQL25 PQN24 QAH25 QAJ24 QKD25 QKF24 QTZ25 QUB24 RDV25 RDX24 RNR25 RNT24 RXN25 RXP24 SHJ25 SHL24 SRF25 SRH24 TBB25 TBD24 TKX25 TKZ24 TUT25 TUV24 UEP25 UER24 UOL25 UON24 UYH25 UYJ24 VID25 VIF24 VRZ25 VSB24 WBV25 WBX24 WLR25 WLT24 WVN25 WVP24 WVW983011:WVW983025 H917483:J917497 H851947:J851961 H786411:J786425 H720875:J720889 H655339:J655353 H589803:J589817 H524267:J524281 H458731:J458745 H393195:J393209 H327659:J327673 H262123:J262137 H196587:J196601 H131051:J131065 H65515:J65529 JK65507:JK65521 TG65507:TG65521 ADC65507:ADC65521 AMY65507:AMY65521 AWU65507:AWU65521 BGQ65507:BGQ65521 BQM65507:BQM65521 CAI65507:CAI65521 CKE65507:CKE65521 CUA65507:CUA65521 DDW65507:DDW65521 DNS65507:DNS65521 DXO65507:DXO65521 EHK65507:EHK65521 ERG65507:ERG65521 FBC65507:FBC65521 FKY65507:FKY65521 FUU65507:FUU65521 GEQ65507:GEQ65521 GOM65507:GOM65521 GYI65507:GYI65521 HIE65507:HIE65521 HSA65507:HSA65521 IBW65507:IBW65521 ILS65507:ILS65521 IVO65507:IVO65521 JFK65507:JFK65521 JPG65507:JPG65521 JZC65507:JZC65521 KIY65507:KIY65521 KSU65507:KSU65521 LCQ65507:LCQ65521 LMM65507:LMM65521 LWI65507:LWI65521 MGE65507:MGE65521 MQA65507:MQA65521 MZW65507:MZW65521 NJS65507:NJS65521 NTO65507:NTO65521 ODK65507:ODK65521 ONG65507:ONG65521 OXC65507:OXC65521 PGY65507:PGY65521 PQU65507:PQU65521 QAQ65507:QAQ65521 QKM65507:QKM65521 QUI65507:QUI65521 REE65507:REE65521 ROA65507:ROA65521 RXW65507:RXW65521 SHS65507:SHS65521 SRO65507:SRO65521 TBK65507:TBK65521 TLG65507:TLG65521 TVC65507:TVC65521 UEY65507:UEY65521 UOU65507:UOU65521 UYQ65507:UYQ65521 VIM65507:VIM65521 VSI65507:VSI65521 WCE65507:WCE65521 WMA65507:WMA65521 WVW65507:WVW65521 JK131043:JK131057 TG131043:TG131057 ADC131043:ADC131057 AMY131043:AMY131057 AWU131043:AWU131057 BGQ131043:BGQ131057 BQM131043:BQM131057 CAI131043:CAI131057 CKE131043:CKE131057 CUA131043:CUA131057 DDW131043:DDW131057 DNS131043:DNS131057 DXO131043:DXO131057 EHK131043:EHK131057 ERG131043:ERG131057 FBC131043:FBC131057 FKY131043:FKY131057 FUU131043:FUU131057 GEQ131043:GEQ131057 GOM131043:GOM131057 GYI131043:GYI131057 HIE131043:HIE131057 HSA131043:HSA131057 IBW131043:IBW131057 ILS131043:ILS131057 IVO131043:IVO131057 JFK131043:JFK131057 JPG131043:JPG131057 JZC131043:JZC131057 KIY131043:KIY131057 KSU131043:KSU131057 LCQ131043:LCQ131057 LMM131043:LMM131057 LWI131043:LWI131057 MGE131043:MGE131057 MQA131043:MQA131057 MZW131043:MZW131057 NJS131043:NJS131057 NTO131043:NTO131057 ODK131043:ODK131057 ONG131043:ONG131057 OXC131043:OXC131057 PGY131043:PGY131057 PQU131043:PQU131057 QAQ131043:QAQ131057 QKM131043:QKM131057 QUI131043:QUI131057 REE131043:REE131057 ROA131043:ROA131057 RXW131043:RXW131057 SHS131043:SHS131057 SRO131043:SRO131057 TBK131043:TBK131057 TLG131043:TLG131057 TVC131043:TVC131057 UEY131043:UEY131057 UOU131043:UOU131057 UYQ131043:UYQ131057 VIM131043:VIM131057 VSI131043:VSI131057 WCE131043:WCE131057 WMA131043:WMA131057 WVW131043:WVW131057 JK196579:JK196593 TG196579:TG196593 ADC196579:ADC196593 AMY196579:AMY196593 AWU196579:AWU196593 BGQ196579:BGQ196593 BQM196579:BQM196593 CAI196579:CAI196593 CKE196579:CKE196593 CUA196579:CUA196593 DDW196579:DDW196593 DNS196579:DNS196593 DXO196579:DXO196593 EHK196579:EHK196593 ERG196579:ERG196593 FBC196579:FBC196593 FKY196579:FKY196593 FUU196579:FUU196593 GEQ196579:GEQ196593 GOM196579:GOM196593 GYI196579:GYI196593 HIE196579:HIE196593 HSA196579:HSA196593 IBW196579:IBW196593 ILS196579:ILS196593 IVO196579:IVO196593 JFK196579:JFK196593 JPG196579:JPG196593 JZC196579:JZC196593 KIY196579:KIY196593 KSU196579:KSU196593 LCQ196579:LCQ196593 LMM196579:LMM196593 LWI196579:LWI196593 MGE196579:MGE196593 MQA196579:MQA196593 MZW196579:MZW196593 NJS196579:NJS196593 NTO196579:NTO196593 ODK196579:ODK196593 ONG196579:ONG196593 OXC196579:OXC196593 PGY196579:PGY196593 PQU196579:PQU196593 QAQ196579:QAQ196593 QKM196579:QKM196593 QUI196579:QUI196593 REE196579:REE196593 ROA196579:ROA196593 RXW196579:RXW196593 SHS196579:SHS196593 SRO196579:SRO196593 TBK196579:TBK196593 TLG196579:TLG196593 TVC196579:TVC196593 UEY196579:UEY196593 UOU196579:UOU196593 UYQ196579:UYQ196593 VIM196579:VIM196593 VSI196579:VSI196593 WCE196579:WCE196593 WMA196579:WMA196593 WVW196579:WVW196593 JK262115:JK262129 TG262115:TG262129 ADC262115:ADC262129 AMY262115:AMY262129 AWU262115:AWU262129 BGQ262115:BGQ262129 BQM262115:BQM262129 CAI262115:CAI262129 CKE262115:CKE262129 CUA262115:CUA262129 DDW262115:DDW262129 DNS262115:DNS262129 DXO262115:DXO262129 EHK262115:EHK262129 ERG262115:ERG262129 FBC262115:FBC262129 FKY262115:FKY262129 FUU262115:FUU262129 GEQ262115:GEQ262129 GOM262115:GOM262129 GYI262115:GYI262129 HIE262115:HIE262129 HSA262115:HSA262129 IBW262115:IBW262129 ILS262115:ILS262129 IVO262115:IVO262129 JFK262115:JFK262129 JPG262115:JPG262129 JZC262115:JZC262129 KIY262115:KIY262129 KSU262115:KSU262129 LCQ262115:LCQ262129 LMM262115:LMM262129 LWI262115:LWI262129 MGE262115:MGE262129 MQA262115:MQA262129 MZW262115:MZW262129 NJS262115:NJS262129 NTO262115:NTO262129 ODK262115:ODK262129 ONG262115:ONG262129 OXC262115:OXC262129 PGY262115:PGY262129 PQU262115:PQU262129 QAQ262115:QAQ262129 QKM262115:QKM262129 QUI262115:QUI262129 REE262115:REE262129 ROA262115:ROA262129 RXW262115:RXW262129 SHS262115:SHS262129 SRO262115:SRO262129 TBK262115:TBK262129 TLG262115:TLG262129 TVC262115:TVC262129 UEY262115:UEY262129 UOU262115:UOU262129 UYQ262115:UYQ262129 VIM262115:VIM262129 VSI262115:VSI262129 WCE262115:WCE262129 WMA262115:WMA262129 WVW262115:WVW262129 JK327651:JK327665 TG327651:TG327665 ADC327651:ADC327665 AMY327651:AMY327665 AWU327651:AWU327665 BGQ327651:BGQ327665 BQM327651:BQM327665 CAI327651:CAI327665 CKE327651:CKE327665 CUA327651:CUA327665 DDW327651:DDW327665 DNS327651:DNS327665 DXO327651:DXO327665 EHK327651:EHK327665 ERG327651:ERG327665 FBC327651:FBC327665 FKY327651:FKY327665 FUU327651:FUU327665 GEQ327651:GEQ327665 GOM327651:GOM327665 GYI327651:GYI327665 HIE327651:HIE327665 HSA327651:HSA327665 IBW327651:IBW327665 ILS327651:ILS327665 IVO327651:IVO327665 JFK327651:JFK327665 JPG327651:JPG327665 JZC327651:JZC327665 KIY327651:KIY327665 KSU327651:KSU327665 LCQ327651:LCQ327665 LMM327651:LMM327665 LWI327651:LWI327665 MGE327651:MGE327665 MQA327651:MQA327665 MZW327651:MZW327665 NJS327651:NJS327665 NTO327651:NTO327665 ODK327651:ODK327665 ONG327651:ONG327665 OXC327651:OXC327665 PGY327651:PGY327665 PQU327651:PQU327665 QAQ327651:QAQ327665 QKM327651:QKM327665 QUI327651:QUI327665 REE327651:REE327665 ROA327651:ROA327665 RXW327651:RXW327665 SHS327651:SHS327665 SRO327651:SRO327665 TBK327651:TBK327665 TLG327651:TLG327665 TVC327651:TVC327665 UEY327651:UEY327665 UOU327651:UOU327665 UYQ327651:UYQ327665 VIM327651:VIM327665 VSI327651:VSI327665 WCE327651:WCE327665 WMA327651:WMA327665 WVW327651:WVW327665 JK393187:JK393201 TG393187:TG393201 ADC393187:ADC393201 AMY393187:AMY393201 AWU393187:AWU393201 BGQ393187:BGQ393201 BQM393187:BQM393201 CAI393187:CAI393201 CKE393187:CKE393201 CUA393187:CUA393201 DDW393187:DDW393201 DNS393187:DNS393201 DXO393187:DXO393201 EHK393187:EHK393201 ERG393187:ERG393201 FBC393187:FBC393201 FKY393187:FKY393201 FUU393187:FUU393201 GEQ393187:GEQ393201 GOM393187:GOM393201 GYI393187:GYI393201 HIE393187:HIE393201 HSA393187:HSA393201 IBW393187:IBW393201 ILS393187:ILS393201 IVO393187:IVO393201 JFK393187:JFK393201 JPG393187:JPG393201 JZC393187:JZC393201 KIY393187:KIY393201 KSU393187:KSU393201 LCQ393187:LCQ393201 LMM393187:LMM393201 LWI393187:LWI393201 MGE393187:MGE393201 MQA393187:MQA393201 MZW393187:MZW393201 NJS393187:NJS393201 NTO393187:NTO393201 ODK393187:ODK393201 ONG393187:ONG393201 OXC393187:OXC393201 PGY393187:PGY393201 PQU393187:PQU393201 QAQ393187:QAQ393201 QKM393187:QKM393201 QUI393187:QUI393201 REE393187:REE393201 ROA393187:ROA393201 RXW393187:RXW393201 SHS393187:SHS393201 SRO393187:SRO393201 TBK393187:TBK393201 TLG393187:TLG393201 TVC393187:TVC393201 UEY393187:UEY393201 UOU393187:UOU393201 UYQ393187:UYQ393201 VIM393187:VIM393201 VSI393187:VSI393201 WCE393187:WCE393201 WMA393187:WMA393201 WVW393187:WVW393201 JK458723:JK458737 TG458723:TG458737 ADC458723:ADC458737 AMY458723:AMY458737 AWU458723:AWU458737 BGQ458723:BGQ458737 BQM458723:BQM458737 CAI458723:CAI458737 CKE458723:CKE458737 CUA458723:CUA458737 DDW458723:DDW458737 DNS458723:DNS458737 DXO458723:DXO458737 EHK458723:EHK458737 ERG458723:ERG458737 FBC458723:FBC458737 FKY458723:FKY458737 FUU458723:FUU458737 GEQ458723:GEQ458737 GOM458723:GOM458737 GYI458723:GYI458737 HIE458723:HIE458737 HSA458723:HSA458737 IBW458723:IBW458737 ILS458723:ILS458737 IVO458723:IVO458737 JFK458723:JFK458737 JPG458723:JPG458737 JZC458723:JZC458737 KIY458723:KIY458737 KSU458723:KSU458737 LCQ458723:LCQ458737 LMM458723:LMM458737 LWI458723:LWI458737 MGE458723:MGE458737 MQA458723:MQA458737 MZW458723:MZW458737 NJS458723:NJS458737 NTO458723:NTO458737 ODK458723:ODK458737 ONG458723:ONG458737 OXC458723:OXC458737 PGY458723:PGY458737 PQU458723:PQU458737 QAQ458723:QAQ458737 QKM458723:QKM458737 QUI458723:QUI458737 REE458723:REE458737 ROA458723:ROA458737 RXW458723:RXW458737 SHS458723:SHS458737 SRO458723:SRO458737 TBK458723:TBK458737 TLG458723:TLG458737 TVC458723:TVC458737 UEY458723:UEY458737 UOU458723:UOU458737 UYQ458723:UYQ458737 VIM458723:VIM458737 VSI458723:VSI458737 WCE458723:WCE458737 WMA458723:WMA458737 WVW458723:WVW458737 JK524259:JK524273 TG524259:TG524273 ADC524259:ADC524273 AMY524259:AMY524273 AWU524259:AWU524273 BGQ524259:BGQ524273 BQM524259:BQM524273 CAI524259:CAI524273 CKE524259:CKE524273 CUA524259:CUA524273 DDW524259:DDW524273 DNS524259:DNS524273 DXO524259:DXO524273 EHK524259:EHK524273 ERG524259:ERG524273 FBC524259:FBC524273 FKY524259:FKY524273 FUU524259:FUU524273 GEQ524259:GEQ524273 GOM524259:GOM524273 GYI524259:GYI524273 HIE524259:HIE524273 HSA524259:HSA524273 IBW524259:IBW524273 ILS524259:ILS524273 IVO524259:IVO524273 JFK524259:JFK524273 JPG524259:JPG524273 JZC524259:JZC524273 KIY524259:KIY524273 KSU524259:KSU524273 LCQ524259:LCQ524273 LMM524259:LMM524273 LWI524259:LWI524273 MGE524259:MGE524273 MQA524259:MQA524273 MZW524259:MZW524273 NJS524259:NJS524273 NTO524259:NTO524273 ODK524259:ODK524273 ONG524259:ONG524273 OXC524259:OXC524273 PGY524259:PGY524273 PQU524259:PQU524273 QAQ524259:QAQ524273 QKM524259:QKM524273 QUI524259:QUI524273 REE524259:REE524273 ROA524259:ROA524273 RXW524259:RXW524273 SHS524259:SHS524273 SRO524259:SRO524273 TBK524259:TBK524273 TLG524259:TLG524273 TVC524259:TVC524273 UEY524259:UEY524273 UOU524259:UOU524273 UYQ524259:UYQ524273 VIM524259:VIM524273 VSI524259:VSI524273 WCE524259:WCE524273 WMA524259:WMA524273 WVW524259:WVW524273 JK589795:JK589809 TG589795:TG589809 ADC589795:ADC589809 AMY589795:AMY589809 AWU589795:AWU589809 BGQ589795:BGQ589809 BQM589795:BQM589809 CAI589795:CAI589809 CKE589795:CKE589809 CUA589795:CUA589809 DDW589795:DDW589809 DNS589795:DNS589809 DXO589795:DXO589809 EHK589795:EHK589809 ERG589795:ERG589809 FBC589795:FBC589809 FKY589795:FKY589809 FUU589795:FUU589809 GEQ589795:GEQ589809 GOM589795:GOM589809 GYI589795:GYI589809 HIE589795:HIE589809 HSA589795:HSA589809 IBW589795:IBW589809 ILS589795:ILS589809 IVO589795:IVO589809 JFK589795:JFK589809 JPG589795:JPG589809 JZC589795:JZC589809 KIY589795:KIY589809 KSU589795:KSU589809 LCQ589795:LCQ589809 LMM589795:LMM589809 LWI589795:LWI589809 MGE589795:MGE589809 MQA589795:MQA589809 MZW589795:MZW589809 NJS589795:NJS589809 NTO589795:NTO589809 ODK589795:ODK589809 ONG589795:ONG589809 OXC589795:OXC589809 PGY589795:PGY589809 PQU589795:PQU589809 QAQ589795:QAQ589809 QKM589795:QKM589809 QUI589795:QUI589809 REE589795:REE589809 ROA589795:ROA589809 RXW589795:RXW589809 SHS589795:SHS589809 SRO589795:SRO589809 TBK589795:TBK589809 TLG589795:TLG589809 TVC589795:TVC589809 UEY589795:UEY589809 UOU589795:UOU589809 UYQ589795:UYQ589809 VIM589795:VIM589809 VSI589795:VSI589809 WCE589795:WCE589809 WMA589795:WMA589809 WVW589795:WVW589809 JK655331:JK655345 TG655331:TG655345 ADC655331:ADC655345 AMY655331:AMY655345 AWU655331:AWU655345 BGQ655331:BGQ655345 BQM655331:BQM655345 CAI655331:CAI655345 CKE655331:CKE655345 CUA655331:CUA655345 DDW655331:DDW655345 DNS655331:DNS655345 DXO655331:DXO655345 EHK655331:EHK655345 ERG655331:ERG655345 FBC655331:FBC655345 FKY655331:FKY655345 FUU655331:FUU655345 GEQ655331:GEQ655345 GOM655331:GOM655345 GYI655331:GYI655345 HIE655331:HIE655345 HSA655331:HSA655345 IBW655331:IBW655345 ILS655331:ILS655345 IVO655331:IVO655345 JFK655331:JFK655345 JPG655331:JPG655345 JZC655331:JZC655345 KIY655331:KIY655345 KSU655331:KSU655345 LCQ655331:LCQ655345 LMM655331:LMM655345 LWI655331:LWI655345 MGE655331:MGE655345 MQA655331:MQA655345 MZW655331:MZW655345 NJS655331:NJS655345 NTO655331:NTO655345 ODK655331:ODK655345 ONG655331:ONG655345 OXC655331:OXC655345 PGY655331:PGY655345 PQU655331:PQU655345 QAQ655331:QAQ655345 QKM655331:QKM655345 QUI655331:QUI655345 REE655331:REE655345 ROA655331:ROA655345 RXW655331:RXW655345 SHS655331:SHS655345 SRO655331:SRO655345 TBK655331:TBK655345 TLG655331:TLG655345 TVC655331:TVC655345 UEY655331:UEY655345 UOU655331:UOU655345 UYQ655331:UYQ655345 VIM655331:VIM655345 VSI655331:VSI655345 WCE655331:WCE655345 WMA655331:WMA655345 WVW655331:WVW655345 JK720867:JK720881 TG720867:TG720881 ADC720867:ADC720881 AMY720867:AMY720881 AWU720867:AWU720881 BGQ720867:BGQ720881 BQM720867:BQM720881 CAI720867:CAI720881 CKE720867:CKE720881 CUA720867:CUA720881 DDW720867:DDW720881 DNS720867:DNS720881 DXO720867:DXO720881 EHK720867:EHK720881 ERG720867:ERG720881 FBC720867:FBC720881 FKY720867:FKY720881 FUU720867:FUU720881 GEQ720867:GEQ720881 GOM720867:GOM720881 GYI720867:GYI720881 HIE720867:HIE720881 HSA720867:HSA720881 IBW720867:IBW720881 ILS720867:ILS720881 IVO720867:IVO720881 JFK720867:JFK720881 JPG720867:JPG720881 JZC720867:JZC720881 KIY720867:KIY720881 KSU720867:KSU720881 LCQ720867:LCQ720881 LMM720867:LMM720881 LWI720867:LWI720881 MGE720867:MGE720881 MQA720867:MQA720881 MZW720867:MZW720881 NJS720867:NJS720881 NTO720867:NTO720881 ODK720867:ODK720881 ONG720867:ONG720881 OXC720867:OXC720881 PGY720867:PGY720881 PQU720867:PQU720881 QAQ720867:QAQ720881 QKM720867:QKM720881 QUI720867:QUI720881 REE720867:REE720881 ROA720867:ROA720881 RXW720867:RXW720881 SHS720867:SHS720881 SRO720867:SRO720881 TBK720867:TBK720881 TLG720867:TLG720881 TVC720867:TVC720881 UEY720867:UEY720881 UOU720867:UOU720881 UYQ720867:UYQ720881 VIM720867:VIM720881 VSI720867:VSI720881 WCE720867:WCE720881 WMA720867:WMA720881 WVW720867:WVW720881 JK786403:JK786417 TG786403:TG786417 ADC786403:ADC786417 AMY786403:AMY786417 AWU786403:AWU786417 BGQ786403:BGQ786417 BQM786403:BQM786417 CAI786403:CAI786417 CKE786403:CKE786417 CUA786403:CUA786417 DDW786403:DDW786417 DNS786403:DNS786417 DXO786403:DXO786417 EHK786403:EHK786417 ERG786403:ERG786417 FBC786403:FBC786417 FKY786403:FKY786417 FUU786403:FUU786417 GEQ786403:GEQ786417 GOM786403:GOM786417 GYI786403:GYI786417 HIE786403:HIE786417 HSA786403:HSA786417 IBW786403:IBW786417 ILS786403:ILS786417 IVO786403:IVO786417 JFK786403:JFK786417 JPG786403:JPG786417 JZC786403:JZC786417 KIY786403:KIY786417 KSU786403:KSU786417 LCQ786403:LCQ786417 LMM786403:LMM786417 LWI786403:LWI786417 MGE786403:MGE786417 MQA786403:MQA786417 MZW786403:MZW786417 NJS786403:NJS786417 NTO786403:NTO786417 ODK786403:ODK786417 ONG786403:ONG786417 OXC786403:OXC786417 PGY786403:PGY786417 PQU786403:PQU786417 QAQ786403:QAQ786417 QKM786403:QKM786417 QUI786403:QUI786417 REE786403:REE786417 ROA786403:ROA786417 RXW786403:RXW786417 SHS786403:SHS786417 SRO786403:SRO786417 TBK786403:TBK786417 TLG786403:TLG786417 TVC786403:TVC786417 UEY786403:UEY786417 UOU786403:UOU786417 UYQ786403:UYQ786417 VIM786403:VIM786417 VSI786403:VSI786417 WCE786403:WCE786417 WMA786403:WMA786417 WVW786403:WVW786417 JK851939:JK851953 TG851939:TG851953 ADC851939:ADC851953 AMY851939:AMY851953 AWU851939:AWU851953 BGQ851939:BGQ851953 BQM851939:BQM851953 CAI851939:CAI851953 CKE851939:CKE851953 CUA851939:CUA851953 DDW851939:DDW851953 DNS851939:DNS851953 DXO851939:DXO851953 EHK851939:EHK851953 ERG851939:ERG851953 FBC851939:FBC851953 FKY851939:FKY851953 FUU851939:FUU851953 GEQ851939:GEQ851953 GOM851939:GOM851953 GYI851939:GYI851953 HIE851939:HIE851953 HSA851939:HSA851953 IBW851939:IBW851953 ILS851939:ILS851953 IVO851939:IVO851953 JFK851939:JFK851953 JPG851939:JPG851953 JZC851939:JZC851953 KIY851939:KIY851953 KSU851939:KSU851953 LCQ851939:LCQ851953 LMM851939:LMM851953 LWI851939:LWI851953 MGE851939:MGE851953 MQA851939:MQA851953 MZW851939:MZW851953 NJS851939:NJS851953 NTO851939:NTO851953 ODK851939:ODK851953 ONG851939:ONG851953 OXC851939:OXC851953 PGY851939:PGY851953 PQU851939:PQU851953 QAQ851939:QAQ851953 QKM851939:QKM851953 QUI851939:QUI851953 REE851939:REE851953 ROA851939:ROA851953 RXW851939:RXW851953 SHS851939:SHS851953 SRO851939:SRO851953 TBK851939:TBK851953 TLG851939:TLG851953 TVC851939:TVC851953 UEY851939:UEY851953 UOU851939:UOU851953 UYQ851939:UYQ851953 VIM851939:VIM851953 VSI851939:VSI851953 WCE851939:WCE851953 WMA851939:WMA851953 WVW851939:WVW851953 JK917475:JK917489 TG917475:TG917489 ADC917475:ADC917489 AMY917475:AMY917489 AWU917475:AWU917489 BGQ917475:BGQ917489 BQM917475:BQM917489 CAI917475:CAI917489 CKE917475:CKE917489 CUA917475:CUA917489 DDW917475:DDW917489 DNS917475:DNS917489 DXO917475:DXO917489 EHK917475:EHK917489 ERG917475:ERG917489 FBC917475:FBC917489 FKY917475:FKY917489 FUU917475:FUU917489 GEQ917475:GEQ917489 GOM917475:GOM917489 GYI917475:GYI917489 HIE917475:HIE917489 HSA917475:HSA917489 IBW917475:IBW917489 ILS917475:ILS917489 IVO917475:IVO917489 JFK917475:JFK917489 JPG917475:JPG917489 JZC917475:JZC917489 KIY917475:KIY917489 KSU917475:KSU917489 LCQ917475:LCQ917489 LMM917475:LMM917489 LWI917475:LWI917489 MGE917475:MGE917489 MQA917475:MQA917489 MZW917475:MZW917489 NJS917475:NJS917489 NTO917475:NTO917489 ODK917475:ODK917489 ONG917475:ONG917489 OXC917475:OXC917489 PGY917475:PGY917489 PQU917475:PQU917489 QAQ917475:QAQ917489 QKM917475:QKM917489 QUI917475:QUI917489 REE917475:REE917489 ROA917475:ROA917489 RXW917475:RXW917489 SHS917475:SHS917489 SRO917475:SRO917489 TBK917475:TBK917489 TLG917475:TLG917489 TVC917475:TVC917489 UEY917475:UEY917489 UOU917475:UOU917489 UYQ917475:UYQ917489 VIM917475:VIM917489 VSI917475:VSI917489 WCE917475:WCE917489 WMA917475:WMA917489 WVW917475:WVW917489 JK983011:JK983025 TG983011:TG983025 ADC983011:ADC983025 AMY983011:AMY983025 AWU983011:AWU983025 BGQ983011:BGQ983025 BQM983011:BQM983025 CAI983011:CAI983025 CKE983011:CKE983025 CUA983011:CUA983025 DDW983011:DDW983025 DNS983011:DNS983025 DXO983011:DXO983025 EHK983011:EHK983025 ERG983011:ERG983025 FBC983011:FBC983025 FKY983011:FKY983025 FUU983011:FUU983025 GEQ983011:GEQ983025 GOM983011:GOM983025 GYI983011:GYI983025 HIE983011:HIE983025 HSA983011:HSA983025 IBW983011:IBW983025 ILS983011:ILS983025 IVO983011:IVO983025 JFK983011:JFK983025 JPG983011:JPG983025 JZC983011:JZC983025 KIY983011:KIY983025 KSU983011:KSU983025 LCQ983011:LCQ983025 LMM983011:LMM983025 LWI983011:LWI983025 MGE983011:MGE983025 MQA983011:MQA983025 MZW983011:MZW983025 NJS983011:NJS983025 NTO983011:NTO983025 ODK983011:ODK983025 ONG983011:ONG983025 OXC983011:OXC983025 PGY983011:PGY983025 PQU983011:PQU983025 QAQ983011:QAQ983025 QKM983011:QKM983025 QUI983011:QUI983025 REE983011:REE983025 ROA983011:ROA983025 RXW983011:RXW983025 SHS983011:SHS983025 SRO983011:SRO983025 TBK983011:TBK983025 TLG983011:TLG983025 TVC983011:TVC983025 UEY983011:UEY983025 UOU983011:UOU983025 UYQ983011:UYQ983025 VIM983011:VIM983025 VSI983011:VSI983025 WCE983011:WCE983025 WMA983011:WMA983025 JF16:JF20 WLX10:WLX15 WCB10:WCB15 VSF10:VSF15 VIJ10:VIJ15 UYN10:UYN15 UOR10:UOR15 UEV10:UEV15 TUZ10:TUZ15 TLD10:TLD15 TBH10:TBH15 SRL10:SRL15 SHP10:SHP15 RXT10:RXT15 RNX10:RNX15 REB10:REB15 QUF10:QUF15 QKJ10:QKJ15 QAN10:QAN15 PQR10:PQR15 PGV10:PGV15 OWZ10:OWZ15 OND10:OND15 ODH10:ODH15 NTL10:NTL15 NJP10:NJP15 MZT10:MZT15 MPX10:MPX15 MGB10:MGB15 LWF10:LWF15 LMJ10:LMJ15 LCN10:LCN15 KSR10:KSR15 KIV10:KIV15 JYZ10:JYZ15 JPD10:JPD15 JFH10:JFH15 IVL10:IVL15 ILP10:ILP15 IBT10:IBT15 HRX10:HRX15 HIB10:HIB15 GYF10:GYF15 GOJ10:GOJ15 GEN10:GEN15 FUR10:FUR15 FKV10:FKV15 FAZ10:FAZ15 ERD10:ERD15 EHH10:EHH15 DXL10:DXL15 DNP10:DNP15 DDT10:DDT15 CTX10:CTX15 CKB10:CKB15 CAF10:CAF15 BQJ10:BQJ15 BGN10:BGN15 AWR10:AWR15 AMV10:AMV15 ACZ10:ACZ15 TD10:TD15 JH10:JH15 WVR16:WVR20 WLV16:WLV20 WBZ16:WBZ20 VSD16:VSD20 VIH16:VIH20 UYL16:UYL20 UOP16:UOP20 UET16:UET20 TUX16:TUX20 TLB16:TLB20 TBF16:TBF20 SRJ16:SRJ20 SHN16:SHN20 RXR16:RXR20 RNV16:RNV20 RDZ16:RDZ20 QUD16:QUD20 QKH16:QKH20 QAL16:QAL20 PQP16:PQP20 PGT16:PGT20 OWX16:OWX20 ONB16:ONB20 ODF16:ODF20 NTJ16:NTJ20 NJN16:NJN20 MZR16:MZR20 MPV16:MPV20 MFZ16:MFZ20 LWD16:LWD20 LMH16:LMH20 LCL16:LCL20 KSP16:KSP20 KIT16:KIT20 JYX16:JYX20 JPB16:JPB20 JFF16:JFF20 IVJ16:IVJ20 ILN16:ILN20 IBR16:IBR20 HRV16:HRV20 HHZ16:HHZ20 GYD16:GYD20 GOH16:GOH20 GEL16:GEL20 FUP16:FUP20 FKT16:FKT20 FAX16:FAX20 ERB16:ERB20 EHF16:EHF20 DXJ16:DXJ20 DNN16:DNN20 DDR16:DDR20 CTV16:CTV20 CJZ16:CJZ20 CAD16:CAD20 BQH16:BQH20 BGL16:BGL20 AWP16:AWP20 AMT16:AMT20 ACX16:ACX20 TB16:TB20 I10:O10 TM10:TN10 E10" xr:uid="{C4B5BA62-E6D4-49F4-B7EE-9AFC71C0C3C1}">
      <formula1>#REF!</formula1>
    </dataValidation>
    <dataValidation type="custom" allowBlank="1" showInputMessage="1" showErrorMessage="1" error="桁数が不足または超過しています。" sqref="B10:B25" xr:uid="{F6486071-5B71-4F76-B19E-997E8CDAB3BB}">
      <formula1>LENB(B10)=11</formula1>
    </dataValidation>
    <dataValidation type="custom" allowBlank="1" showInputMessage="1" showErrorMessage="1" error="桁数が不足または超過しています。" sqref="P10:P27" xr:uid="{A80B34D6-5B78-4AAD-A2AD-B534BEA8025B}">
      <formula1>LENB(P10)=5</formula1>
    </dataValidation>
    <dataValidation type="custom" allowBlank="1" showInputMessage="1" showErrorMessage="1" error="桁数が不足または超過しています。" sqref="R10:R27" xr:uid="{F7E080C4-CA62-4644-BE18-04FDF9C52D3C}">
      <formula1>LENB(R10)=6</formula1>
    </dataValidation>
    <dataValidation allowBlank="1" showInputMessage="1" showErrorMessage="1" error="桁数が不足または超過しています。" sqref="Q10:Q27" xr:uid="{66B45D25-4BE1-44F1-9012-13BC7647BDEE}"/>
    <dataValidation type="list" allowBlank="1" showInputMessage="1" showErrorMessage="1" sqref="O11:O25" xr:uid="{8A5C170C-574F-44F4-B014-8CF93765C948}">
      <formula1>"TS,TP"</formula1>
    </dataValidation>
    <dataValidation type="list" allowBlank="1" showInputMessage="1" showErrorMessage="1" sqref="I11:N25" xr:uid="{C40C70C2-6FDB-4D75-92F2-0DBC1FCE42C7}">
      <formula1>"○"</formula1>
    </dataValidation>
    <dataValidation type="list" allowBlank="1" showInputMessage="1" showErrorMessage="1" sqref="E11:E25" xr:uid="{99AF6010-DC6A-4DBD-9FA5-C8A9EF1168F1}">
      <formula1>"1,2,3"</formula1>
    </dataValidation>
  </dataValidations>
  <printOptions horizontalCentered="1" verticalCentered="1"/>
  <pageMargins left="0.59055118110236227" right="0.59055118110236227" top="0.59055118110236227" bottom="0.59055118110236227" header="0" footer="0"/>
  <pageSetup paperSize="9" scale="92" orientation="landscape" horizontalDpi="4294967294" vertic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7BD87-DBA5-491F-B25A-427549E18DC4}">
  <sheetPr>
    <tabColor rgb="FFFF0066"/>
    <pageSetUpPr fitToPage="1"/>
  </sheetPr>
  <dimension ref="A1:AL31"/>
  <sheetViews>
    <sheetView showZeros="0" tabSelected="1" zoomScale="85" zoomScaleNormal="85" zoomScaleSheetLayoutView="100" workbookViewId="0">
      <selection activeCell="C3" sqref="C3:D3"/>
    </sheetView>
  </sheetViews>
  <sheetFormatPr defaultColWidth="9.109375" defaultRowHeight="15"/>
  <cols>
    <col min="1" max="1" width="5.109375" style="97" customWidth="1"/>
    <col min="2" max="2" width="13.109375" style="98" customWidth="1"/>
    <col min="3" max="3" width="16.77734375" style="59" customWidth="1"/>
    <col min="4" max="4" width="14.77734375" style="59" customWidth="1"/>
    <col min="5" max="6" width="5.77734375" style="59" customWidth="1"/>
    <col min="7" max="7" width="5.33203125" style="59" customWidth="1"/>
    <col min="8" max="8" width="13.5546875" style="59" customWidth="1"/>
    <col min="9" max="14" width="5.77734375" style="59" customWidth="1"/>
    <col min="15" max="18" width="10.77734375" style="59" customWidth="1"/>
    <col min="19" max="19" width="32.33203125" style="59" customWidth="1"/>
    <col min="20" max="20" width="29.5546875" style="59" customWidth="1"/>
    <col min="21" max="21" width="9" style="59" customWidth="1"/>
    <col min="22" max="22" width="5.6640625" style="58" customWidth="1"/>
    <col min="23" max="27" width="6.77734375" style="58" customWidth="1"/>
    <col min="28" max="28" width="6.77734375" style="59" customWidth="1"/>
    <col min="29" max="16384" width="9.109375" style="59"/>
  </cols>
  <sheetData>
    <row r="1" spans="1:38" ht="30" customHeight="1">
      <c r="A1" s="153" t="s">
        <v>40</v>
      </c>
      <c r="B1" s="153"/>
      <c r="C1" s="153"/>
      <c r="D1" s="153"/>
      <c r="E1" s="153"/>
      <c r="F1" s="153"/>
      <c r="G1" s="153"/>
      <c r="H1" s="153"/>
      <c r="I1" s="153"/>
      <c r="J1" s="153"/>
      <c r="K1" s="153"/>
      <c r="L1" s="153"/>
      <c r="M1" s="153"/>
      <c r="N1" s="153"/>
      <c r="O1" s="153"/>
      <c r="P1" s="153"/>
      <c r="Q1" s="153"/>
      <c r="R1" s="153"/>
      <c r="S1" s="56"/>
      <c r="T1" s="56"/>
      <c r="U1" s="56"/>
      <c r="V1" s="57"/>
      <c r="W1" s="57"/>
      <c r="X1" s="57"/>
      <c r="Y1" s="57"/>
    </row>
    <row r="2" spans="1:38" ht="13.95" customHeight="1" thickBot="1">
      <c r="A2" s="60"/>
      <c r="B2" s="60"/>
      <c r="C2" s="60"/>
      <c r="D2" s="60"/>
      <c r="E2" s="60"/>
      <c r="F2" s="60"/>
      <c r="G2" s="60"/>
      <c r="H2" s="60"/>
      <c r="I2" s="60"/>
      <c r="J2" s="60"/>
      <c r="K2" s="60"/>
      <c r="L2" s="60"/>
      <c r="M2" s="60"/>
      <c r="N2" s="60"/>
      <c r="O2" s="60"/>
      <c r="P2" s="60"/>
      <c r="Q2" s="60"/>
      <c r="R2" s="60"/>
      <c r="S2" s="60"/>
      <c r="T2" s="60"/>
      <c r="U2" s="60"/>
      <c r="V2" s="61"/>
      <c r="W2" s="61"/>
      <c r="X2" s="61"/>
      <c r="Y2" s="61"/>
      <c r="Z2" s="62"/>
      <c r="AA2" s="62"/>
      <c r="AB2" s="62"/>
      <c r="AC2" s="62"/>
      <c r="AD2" s="62"/>
      <c r="AE2" s="62"/>
      <c r="AF2" s="62"/>
      <c r="AG2" s="62"/>
      <c r="AH2" s="62"/>
      <c r="AI2" s="62"/>
      <c r="AJ2" s="62"/>
      <c r="AK2" s="62"/>
      <c r="AL2" s="62"/>
    </row>
    <row r="3" spans="1:38" ht="40.799999999999997" customHeight="1" thickBot="1">
      <c r="A3" s="128" t="s">
        <v>25</v>
      </c>
      <c r="B3" s="129"/>
      <c r="C3" s="49" t="s">
        <v>29</v>
      </c>
      <c r="D3" s="50"/>
      <c r="E3" s="47" t="s">
        <v>30</v>
      </c>
      <c r="F3" s="47"/>
      <c r="G3" s="48"/>
      <c r="H3" s="60"/>
      <c r="I3" s="60"/>
      <c r="J3" s="60"/>
      <c r="K3" s="60"/>
      <c r="L3" s="60"/>
      <c r="M3" s="60"/>
      <c r="N3" s="60"/>
      <c r="O3" s="60"/>
      <c r="P3" s="147" t="s">
        <v>11</v>
      </c>
      <c r="Q3" s="99">
        <f>SUM(R11:R16)</f>
        <v>0</v>
      </c>
      <c r="R3" s="100"/>
      <c r="S3" s="63"/>
      <c r="T3" s="63"/>
      <c r="V3" s="59"/>
      <c r="W3" s="59"/>
      <c r="X3" s="59"/>
      <c r="Y3" s="59"/>
      <c r="Z3" s="62"/>
      <c r="AA3" s="62"/>
      <c r="AB3" s="62"/>
      <c r="AC3" s="62"/>
      <c r="AD3" s="62"/>
      <c r="AE3" s="62"/>
      <c r="AF3" s="62"/>
      <c r="AG3" s="62"/>
      <c r="AH3" s="62"/>
      <c r="AI3" s="62"/>
      <c r="AJ3" s="62"/>
      <c r="AK3" s="62"/>
      <c r="AL3" s="62"/>
    </row>
    <row r="4" spans="1:38" ht="36" customHeight="1" thickBot="1">
      <c r="A4" s="130" t="s">
        <v>4</v>
      </c>
      <c r="B4" s="131"/>
      <c r="C4" s="54"/>
      <c r="D4" s="55"/>
      <c r="E4" s="55"/>
      <c r="F4" s="138" t="s">
        <v>1</v>
      </c>
      <c r="G4" s="138"/>
      <c r="H4" s="141" t="s">
        <v>28</v>
      </c>
      <c r="I4" s="64"/>
      <c r="J4" s="65"/>
      <c r="K4" s="65"/>
      <c r="L4" s="65"/>
      <c r="M4" s="65"/>
      <c r="N4" s="66"/>
      <c r="O4" s="67"/>
      <c r="P4" s="67"/>
      <c r="Q4" s="67"/>
      <c r="R4" s="60"/>
      <c r="S4" s="60"/>
      <c r="T4" s="60"/>
      <c r="U4" s="60"/>
      <c r="V4" s="61"/>
      <c r="W4" s="61"/>
      <c r="X4" s="61"/>
      <c r="Y4" s="61"/>
      <c r="Z4" s="62"/>
      <c r="AA4" s="62"/>
      <c r="AB4" s="62"/>
      <c r="AC4" s="62"/>
      <c r="AD4" s="62"/>
      <c r="AE4" s="62"/>
      <c r="AF4" s="62"/>
      <c r="AG4" s="62"/>
      <c r="AH4" s="62"/>
      <c r="AI4" s="62"/>
      <c r="AJ4" s="62"/>
      <c r="AK4" s="62"/>
      <c r="AL4" s="62"/>
    </row>
    <row r="5" spans="1:38" ht="18.600000000000001" customHeight="1">
      <c r="A5" s="132" t="s">
        <v>26</v>
      </c>
      <c r="B5" s="133"/>
      <c r="C5" s="51"/>
      <c r="D5" s="52"/>
      <c r="E5" s="52"/>
      <c r="F5" s="139" t="s">
        <v>1</v>
      </c>
      <c r="G5" s="139"/>
      <c r="H5" s="142" t="s">
        <v>27</v>
      </c>
      <c r="I5" s="145" t="s">
        <v>3</v>
      </c>
      <c r="J5" s="53"/>
      <c r="K5" s="53"/>
      <c r="L5" s="53"/>
      <c r="M5" s="169"/>
      <c r="N5" s="169"/>
      <c r="O5" s="169"/>
      <c r="P5" s="169"/>
      <c r="Q5" s="170"/>
      <c r="R5" s="60"/>
      <c r="S5" s="60"/>
      <c r="T5" s="60"/>
      <c r="U5" s="60"/>
      <c r="V5" s="61"/>
      <c r="W5" s="61"/>
      <c r="X5" s="61"/>
      <c r="Y5" s="61"/>
      <c r="Z5" s="62"/>
      <c r="AA5" s="62"/>
      <c r="AB5" s="62"/>
      <c r="AC5" s="62"/>
      <c r="AD5" s="62"/>
      <c r="AE5" s="62"/>
      <c r="AF5" s="62"/>
      <c r="AG5" s="62"/>
      <c r="AH5" s="62"/>
      <c r="AI5" s="62"/>
      <c r="AJ5" s="62"/>
      <c r="AK5" s="62"/>
      <c r="AL5" s="62"/>
    </row>
    <row r="6" spans="1:38" ht="18.600000000000001" customHeight="1">
      <c r="A6" s="134"/>
      <c r="B6" s="135"/>
      <c r="C6" s="43"/>
      <c r="D6" s="44"/>
      <c r="E6" s="44"/>
      <c r="F6" s="140"/>
      <c r="G6" s="140"/>
      <c r="H6" s="143"/>
      <c r="I6" s="146"/>
      <c r="J6" s="45"/>
      <c r="K6" s="45"/>
      <c r="L6" s="45"/>
      <c r="M6" s="45"/>
      <c r="N6" s="45"/>
      <c r="O6" s="45"/>
      <c r="P6" s="45"/>
      <c r="Q6" s="46"/>
      <c r="R6" s="60"/>
      <c r="S6" s="60"/>
      <c r="T6" s="60"/>
      <c r="U6" s="60"/>
      <c r="V6" s="61"/>
      <c r="W6" s="61"/>
      <c r="X6" s="61"/>
      <c r="Y6" s="61"/>
      <c r="Z6" s="62"/>
      <c r="AA6" s="62"/>
      <c r="AB6" s="62"/>
      <c r="AC6" s="62"/>
      <c r="AD6" s="62"/>
      <c r="AE6" s="62"/>
      <c r="AF6" s="62"/>
      <c r="AG6" s="62"/>
      <c r="AH6" s="62"/>
      <c r="AI6" s="62"/>
      <c r="AJ6" s="62"/>
      <c r="AK6" s="62"/>
      <c r="AL6" s="62"/>
    </row>
    <row r="7" spans="1:38" ht="21.6" customHeight="1" thickBot="1">
      <c r="A7" s="136" t="s">
        <v>31</v>
      </c>
      <c r="B7" s="137"/>
      <c r="C7" s="43"/>
      <c r="D7" s="44"/>
      <c r="E7" s="44"/>
      <c r="F7" s="44"/>
      <c r="G7" s="44"/>
      <c r="H7" s="144" t="s">
        <v>32</v>
      </c>
      <c r="I7" s="68"/>
      <c r="J7" s="68"/>
      <c r="K7" s="68"/>
      <c r="L7" s="68"/>
      <c r="M7" s="68"/>
      <c r="N7" s="68"/>
      <c r="O7" s="68"/>
      <c r="P7" s="68"/>
      <c r="Q7" s="69"/>
      <c r="R7" s="60"/>
      <c r="S7" s="60"/>
      <c r="T7" s="115"/>
      <c r="U7" s="60"/>
      <c r="V7" s="61"/>
      <c r="W7" s="61"/>
      <c r="X7" s="61"/>
      <c r="Y7" s="61"/>
      <c r="Z7" s="62"/>
      <c r="AA7" s="62"/>
      <c r="AB7" s="62"/>
      <c r="AC7" s="62"/>
      <c r="AD7" s="62"/>
      <c r="AE7" s="62"/>
      <c r="AF7" s="62"/>
      <c r="AG7" s="62"/>
      <c r="AH7" s="62"/>
      <c r="AI7" s="62"/>
      <c r="AJ7" s="62"/>
      <c r="AK7" s="62"/>
      <c r="AL7" s="62"/>
    </row>
    <row r="8" spans="1:38" s="74" customFormat="1" ht="13.8" customHeight="1" thickBot="1">
      <c r="A8" s="70"/>
      <c r="B8" s="70"/>
      <c r="C8" s="71"/>
      <c r="D8" s="71"/>
      <c r="E8" s="71"/>
      <c r="F8" s="71"/>
      <c r="G8" s="71"/>
      <c r="H8" s="71"/>
      <c r="I8" s="71"/>
      <c r="J8" s="71"/>
      <c r="K8" s="71"/>
      <c r="L8" s="71"/>
      <c r="M8" s="71"/>
      <c r="N8" s="71"/>
      <c r="O8" s="71"/>
      <c r="P8" s="71"/>
      <c r="Q8" s="71"/>
      <c r="R8" s="31"/>
      <c r="S8" s="73"/>
      <c r="T8" s="73"/>
      <c r="U8" s="70"/>
      <c r="V8" s="71"/>
      <c r="W8" s="71"/>
      <c r="X8" s="71"/>
      <c r="Y8" s="71"/>
    </row>
    <row r="9" spans="1:38" s="62" customFormat="1" ht="31.2" customHeight="1">
      <c r="A9" s="159" t="s">
        <v>0</v>
      </c>
      <c r="B9" s="160" t="s">
        <v>2</v>
      </c>
      <c r="C9" s="161" t="s">
        <v>12</v>
      </c>
      <c r="D9" s="161" t="s">
        <v>38</v>
      </c>
      <c r="E9" s="161" t="s">
        <v>35</v>
      </c>
      <c r="F9" s="161" t="s">
        <v>34</v>
      </c>
      <c r="G9" s="162" t="s">
        <v>37</v>
      </c>
      <c r="H9" s="163"/>
      <c r="I9" s="171" t="s">
        <v>5</v>
      </c>
      <c r="J9" s="171" t="s">
        <v>9</v>
      </c>
      <c r="K9" s="171" t="s">
        <v>6</v>
      </c>
      <c r="L9" s="171" t="s">
        <v>7</v>
      </c>
      <c r="M9" s="171" t="s">
        <v>10</v>
      </c>
      <c r="N9" s="172" t="s">
        <v>41</v>
      </c>
      <c r="O9" s="161" t="s">
        <v>13</v>
      </c>
      <c r="P9" s="161" t="s">
        <v>18</v>
      </c>
      <c r="Q9" s="166" t="s">
        <v>19</v>
      </c>
      <c r="R9" s="167" t="s">
        <v>20</v>
      </c>
      <c r="S9" s="151" t="s">
        <v>42</v>
      </c>
      <c r="T9" s="31"/>
      <c r="U9" s="31"/>
      <c r="V9" s="75"/>
      <c r="W9" s="75"/>
      <c r="X9" s="76"/>
    </row>
    <row r="10" spans="1:38" ht="17.25" customHeight="1" thickBot="1">
      <c r="A10" s="117" t="s">
        <v>14</v>
      </c>
      <c r="B10" s="118" t="s">
        <v>43</v>
      </c>
      <c r="C10" s="119" t="s">
        <v>44</v>
      </c>
      <c r="D10" s="120" t="s">
        <v>45</v>
      </c>
      <c r="E10" s="121">
        <v>3</v>
      </c>
      <c r="F10" s="121">
        <v>17</v>
      </c>
      <c r="G10" s="122" t="s">
        <v>16</v>
      </c>
      <c r="H10" s="123"/>
      <c r="I10" s="121" t="s">
        <v>17</v>
      </c>
      <c r="J10" s="124" t="s">
        <v>17</v>
      </c>
      <c r="K10" s="124"/>
      <c r="L10" s="124"/>
      <c r="M10" s="124"/>
      <c r="N10" s="124"/>
      <c r="O10" s="125">
        <v>12345</v>
      </c>
      <c r="P10" s="126">
        <v>115234</v>
      </c>
      <c r="Q10" s="127">
        <v>356789</v>
      </c>
      <c r="R10" s="35"/>
      <c r="S10" s="152"/>
      <c r="T10" s="77"/>
      <c r="U10" s="78"/>
      <c r="V10" s="79"/>
      <c r="W10" s="79"/>
      <c r="X10" s="76"/>
      <c r="Y10" s="59"/>
      <c r="Z10" s="59"/>
      <c r="AA10" s="59"/>
    </row>
    <row r="11" spans="1:38" ht="17.25" customHeight="1" thickTop="1">
      <c r="A11" s="148">
        <v>1</v>
      </c>
      <c r="B11" s="4"/>
      <c r="C11" s="5"/>
      <c r="D11" s="6"/>
      <c r="E11" s="7"/>
      <c r="F11" s="7"/>
      <c r="G11" s="41"/>
      <c r="H11" s="42"/>
      <c r="I11" s="7"/>
      <c r="J11" s="8"/>
      <c r="K11" s="8"/>
      <c r="L11" s="8"/>
      <c r="M11" s="8"/>
      <c r="N11" s="112"/>
      <c r="O11" s="9"/>
      <c r="P11" s="10"/>
      <c r="Q11" s="11"/>
      <c r="R11" s="101">
        <f>IF(COUNTA(I11:N11),5000,0)</f>
        <v>0</v>
      </c>
      <c r="S11" s="104" t="str">
        <f>IF(COUNTA(I11:M11)&gt;2,"個人種目は一人2種目までです","")</f>
        <v/>
      </c>
      <c r="T11" s="77"/>
      <c r="U11" s="80"/>
      <c r="V11" s="59"/>
      <c r="W11" s="59"/>
      <c r="X11" s="76"/>
      <c r="Y11" s="59"/>
      <c r="Z11" s="59"/>
      <c r="AA11" s="59"/>
    </row>
    <row r="12" spans="1:38" ht="17.25" customHeight="1">
      <c r="A12" s="149">
        <v>2</v>
      </c>
      <c r="B12" s="12"/>
      <c r="C12" s="13"/>
      <c r="D12" s="14"/>
      <c r="E12" s="15"/>
      <c r="F12" s="15"/>
      <c r="G12" s="37"/>
      <c r="H12" s="38"/>
      <c r="I12" s="15"/>
      <c r="J12" s="16"/>
      <c r="K12" s="16"/>
      <c r="L12" s="16"/>
      <c r="M12" s="16"/>
      <c r="N12" s="113"/>
      <c r="O12" s="17"/>
      <c r="P12" s="18"/>
      <c r="Q12" s="19"/>
      <c r="R12" s="101">
        <f t="shared" ref="R12:R16" si="0">IF(COUNTA(I12:N12),5000,0)</f>
        <v>0</v>
      </c>
      <c r="S12" s="106" t="str">
        <f>IF(COUNTA(I12:M12)&gt;2,"個人種目は一人2種目までです","")</f>
        <v/>
      </c>
      <c r="T12" s="77"/>
      <c r="U12" s="80"/>
      <c r="V12" s="59"/>
      <c r="W12" s="59"/>
      <c r="X12" s="76"/>
      <c r="Y12" s="59"/>
      <c r="Z12" s="59"/>
      <c r="AA12" s="59"/>
    </row>
    <row r="13" spans="1:38" ht="17.25" customHeight="1">
      <c r="A13" s="149">
        <v>3</v>
      </c>
      <c r="B13" s="12"/>
      <c r="C13" s="13"/>
      <c r="D13" s="14"/>
      <c r="E13" s="15"/>
      <c r="F13" s="15"/>
      <c r="G13" s="37"/>
      <c r="H13" s="38"/>
      <c r="I13" s="15"/>
      <c r="J13" s="16"/>
      <c r="K13" s="16"/>
      <c r="L13" s="16"/>
      <c r="M13" s="16"/>
      <c r="N13" s="113"/>
      <c r="O13" s="17"/>
      <c r="P13" s="18"/>
      <c r="Q13" s="19"/>
      <c r="R13" s="101">
        <f t="shared" si="0"/>
        <v>0</v>
      </c>
      <c r="S13" s="106" t="str">
        <f>IF(COUNTA(I13:M13)&gt;2,"個人種目は一人2種目までです","")</f>
        <v/>
      </c>
      <c r="T13" s="77"/>
      <c r="U13" s="80"/>
      <c r="V13" s="59"/>
      <c r="W13" s="59"/>
      <c r="X13" s="76"/>
      <c r="Y13" s="59"/>
      <c r="Z13" s="59"/>
      <c r="AA13" s="59"/>
    </row>
    <row r="14" spans="1:38" ht="17.25" customHeight="1">
      <c r="A14" s="149">
        <v>4</v>
      </c>
      <c r="B14" s="12"/>
      <c r="C14" s="13"/>
      <c r="D14" s="14"/>
      <c r="E14" s="15"/>
      <c r="F14" s="15"/>
      <c r="G14" s="37"/>
      <c r="H14" s="38"/>
      <c r="I14" s="15"/>
      <c r="J14" s="16"/>
      <c r="K14" s="16"/>
      <c r="L14" s="16"/>
      <c r="M14" s="16"/>
      <c r="N14" s="113"/>
      <c r="O14" s="17"/>
      <c r="P14" s="18"/>
      <c r="Q14" s="19"/>
      <c r="R14" s="101">
        <f t="shared" si="0"/>
        <v>0</v>
      </c>
      <c r="S14" s="106" t="str">
        <f>IF(COUNTA(I14:M14)&gt;2,"個人種目は一人2種目までです","")</f>
        <v/>
      </c>
      <c r="T14" s="77"/>
      <c r="U14" s="80"/>
      <c r="V14" s="59"/>
      <c r="W14" s="59"/>
      <c r="X14" s="76"/>
      <c r="Y14" s="59"/>
      <c r="Z14" s="59"/>
      <c r="AA14" s="59"/>
    </row>
    <row r="15" spans="1:38" ht="17.25" customHeight="1">
      <c r="A15" s="149">
        <v>5</v>
      </c>
      <c r="B15" s="12"/>
      <c r="C15" s="13"/>
      <c r="D15" s="14"/>
      <c r="E15" s="15"/>
      <c r="F15" s="15"/>
      <c r="G15" s="37"/>
      <c r="H15" s="38"/>
      <c r="I15" s="15"/>
      <c r="J15" s="16"/>
      <c r="K15" s="16"/>
      <c r="L15" s="16"/>
      <c r="M15" s="16"/>
      <c r="N15" s="113"/>
      <c r="O15" s="17"/>
      <c r="P15" s="18"/>
      <c r="Q15" s="19"/>
      <c r="R15" s="101">
        <f t="shared" si="0"/>
        <v>0</v>
      </c>
      <c r="S15" s="106" t="str">
        <f>IF(COUNTA(I15:M15)&gt;2,"個人種目は一人2種目までです","")</f>
        <v/>
      </c>
      <c r="T15" s="77"/>
      <c r="U15" s="81"/>
      <c r="V15" s="76"/>
      <c r="W15" s="76"/>
      <c r="X15" s="76"/>
      <c r="Y15" s="59"/>
      <c r="Z15" s="59"/>
      <c r="AA15" s="59"/>
    </row>
    <row r="16" spans="1:38" s="74" customFormat="1" ht="17.25" customHeight="1" thickBot="1">
      <c r="A16" s="150">
        <v>6</v>
      </c>
      <c r="B16" s="20"/>
      <c r="C16" s="21"/>
      <c r="D16" s="22"/>
      <c r="E16" s="23"/>
      <c r="F16" s="23"/>
      <c r="G16" s="39"/>
      <c r="H16" s="40"/>
      <c r="I16" s="23"/>
      <c r="J16" s="24"/>
      <c r="K16" s="24"/>
      <c r="L16" s="24"/>
      <c r="M16" s="23"/>
      <c r="N16" s="114"/>
      <c r="O16" s="25"/>
      <c r="P16" s="26"/>
      <c r="Q16" s="27"/>
      <c r="R16" s="102">
        <f t="shared" si="0"/>
        <v>0</v>
      </c>
      <c r="S16" s="108" t="str">
        <f>IF(COUNTA(I16:M16)&gt;2,"個人種目は一人2種目までです","")</f>
        <v/>
      </c>
      <c r="T16" s="77"/>
      <c r="U16" s="71"/>
    </row>
    <row r="17" spans="1:25" s="74" customFormat="1" ht="12.6" customHeight="1">
      <c r="A17" s="89"/>
      <c r="B17" s="28"/>
      <c r="C17" s="28"/>
      <c r="D17" s="28"/>
      <c r="E17" s="28"/>
      <c r="F17" s="28"/>
      <c r="G17" s="28"/>
      <c r="H17" s="168" t="s">
        <v>33</v>
      </c>
      <c r="I17" s="109">
        <f>COUNTA(I11:I16)</f>
        <v>0</v>
      </c>
      <c r="J17" s="109">
        <f>COUNTA(J11:J16)</f>
        <v>0</v>
      </c>
      <c r="K17" s="109">
        <f>COUNTA(K11:K16)</f>
        <v>0</v>
      </c>
      <c r="L17" s="109">
        <f>COUNTA(L11:L16)</f>
        <v>0</v>
      </c>
      <c r="M17" s="109">
        <f>COUNTA(M11:M16)</f>
        <v>0</v>
      </c>
      <c r="N17" s="109">
        <f>COUNTA(N11:N16)</f>
        <v>0</v>
      </c>
      <c r="O17" s="29"/>
      <c r="P17" s="30"/>
      <c r="Q17" s="30"/>
      <c r="R17" s="116">
        <f>COUNT(C11:C16)</f>
        <v>0</v>
      </c>
      <c r="S17" s="71"/>
      <c r="T17" s="71"/>
      <c r="U17" s="71"/>
    </row>
    <row r="18" spans="1:25" s="74" customFormat="1" ht="15.6" customHeight="1">
      <c r="A18" s="90"/>
      <c r="B18" s="31"/>
      <c r="C18" s="31"/>
      <c r="D18" s="31"/>
      <c r="E18" s="31"/>
      <c r="F18" s="31"/>
      <c r="G18" s="31"/>
      <c r="H18" s="31"/>
      <c r="I18" s="36"/>
      <c r="J18" s="36"/>
      <c r="K18" s="36"/>
      <c r="L18" s="36"/>
      <c r="M18" s="36"/>
      <c r="N18" s="111" t="str">
        <f>IF(COUNTA(N11:N16)&gt;=1,IF(COUNTA(N11:N16)&gt;3,"人数エラー",""),"")</f>
        <v/>
      </c>
      <c r="O18" s="33"/>
      <c r="P18" s="34"/>
      <c r="Q18" s="34"/>
      <c r="R18" s="91"/>
      <c r="S18" s="71"/>
      <c r="T18" s="71"/>
      <c r="U18" s="71"/>
    </row>
    <row r="19" spans="1:25" s="74" customFormat="1" ht="17.25" customHeight="1">
      <c r="A19" s="90"/>
      <c r="B19" s="31"/>
      <c r="C19" s="31"/>
      <c r="D19" s="31"/>
      <c r="E19" s="31"/>
      <c r="F19" s="31"/>
      <c r="G19" s="31"/>
      <c r="H19" s="31"/>
      <c r="I19" s="31"/>
      <c r="J19" s="31"/>
      <c r="K19" s="31"/>
      <c r="L19" s="32"/>
      <c r="M19" s="32"/>
      <c r="N19" s="32"/>
      <c r="O19" s="32"/>
      <c r="P19" s="32"/>
      <c r="Q19" s="32"/>
      <c r="R19" s="71"/>
      <c r="S19" s="80"/>
      <c r="T19" s="80"/>
      <c r="U19" s="92"/>
      <c r="V19" s="57"/>
      <c r="W19" s="80"/>
      <c r="X19" s="71"/>
      <c r="Y19" s="71"/>
    </row>
    <row r="20" spans="1:25" s="74" customFormat="1" ht="16.95" hidden="1" customHeight="1">
      <c r="A20" s="90"/>
      <c r="B20" s="31"/>
      <c r="C20" s="31"/>
      <c r="D20" s="31"/>
      <c r="E20" s="31"/>
      <c r="F20" s="31"/>
      <c r="G20" s="31"/>
      <c r="H20" s="31"/>
      <c r="I20" s="31"/>
      <c r="J20" s="31"/>
      <c r="K20" s="31"/>
      <c r="L20" s="32" t="b">
        <f>COUNTIF(I11:I16,#REF!)&gt;=4</f>
        <v>0</v>
      </c>
      <c r="M20" s="32" t="b">
        <f>COUNTIF(J11:J16,#REF!)&gt;=4</f>
        <v>0</v>
      </c>
      <c r="N20" s="32" t="b">
        <f>COUNTIF(K11:K16,#REF!)&gt;=4</f>
        <v>0</v>
      </c>
      <c r="O20" s="32" t="b">
        <f>COUNTIF(L11:L16,#REF!)&gt;=4</f>
        <v>0</v>
      </c>
      <c r="P20" s="32" t="b">
        <f>COUNTIF(M11:M16,#REF!)&gt;=4</f>
        <v>0</v>
      </c>
      <c r="Q20" s="32"/>
      <c r="R20" s="32" t="b">
        <f>COUNTIF(N11:N16,#REF!)&gt;=5</f>
        <v>0</v>
      </c>
      <c r="S20" s="80"/>
      <c r="T20" s="80"/>
      <c r="U20" s="92"/>
      <c r="V20" s="57"/>
      <c r="W20" s="80"/>
      <c r="X20" s="71"/>
      <c r="Y20" s="71"/>
    </row>
    <row r="21" spans="1:25" s="74" customFormat="1" ht="16.95" hidden="1" customHeight="1">
      <c r="A21" s="90"/>
      <c r="B21" s="31"/>
      <c r="C21" s="31"/>
      <c r="D21" s="31"/>
      <c r="E21" s="31"/>
      <c r="F21" s="31"/>
      <c r="G21" s="31"/>
      <c r="H21" s="31"/>
      <c r="I21" s="31"/>
      <c r="J21" s="31"/>
      <c r="K21" s="31"/>
      <c r="L21" s="32"/>
      <c r="M21" s="32"/>
      <c r="N21" s="32"/>
      <c r="O21" s="32"/>
      <c r="P21" s="32"/>
      <c r="Q21" s="32"/>
      <c r="R21" s="32" t="b">
        <f>COUNTIF(N11:N16,#REF!)&gt;=7</f>
        <v>0</v>
      </c>
      <c r="S21" s="80"/>
      <c r="T21" s="80"/>
      <c r="U21" s="92"/>
      <c r="V21" s="57"/>
      <c r="W21" s="80"/>
      <c r="X21" s="71"/>
      <c r="Y21" s="71"/>
    </row>
    <row r="22" spans="1:25" s="74" customFormat="1" ht="16.95" hidden="1" customHeight="1">
      <c r="A22" s="90"/>
      <c r="B22" s="31"/>
      <c r="C22" s="31"/>
      <c r="D22" s="31"/>
      <c r="E22" s="31"/>
      <c r="F22" s="31"/>
      <c r="G22" s="31"/>
      <c r="H22" s="31"/>
      <c r="I22" s="31"/>
      <c r="J22" s="31"/>
      <c r="K22" s="31"/>
      <c r="L22" s="32"/>
      <c r="M22" s="32"/>
      <c r="N22" s="32"/>
      <c r="O22" s="32"/>
      <c r="P22" s="32"/>
      <c r="Q22" s="32"/>
      <c r="R22" s="57" t="b">
        <f>AND(COUNTIFS(N11:N16,"TSP")&gt;=1,COUNTIFS(N11:N16,"TP")&gt;=1)</f>
        <v>0</v>
      </c>
      <c r="S22" s="80"/>
      <c r="T22" s="80"/>
      <c r="U22" s="92"/>
      <c r="V22" s="57"/>
      <c r="W22" s="80"/>
      <c r="X22" s="71"/>
      <c r="Y22" s="71"/>
    </row>
    <row r="23" spans="1:25" s="74" customFormat="1" ht="16.95" customHeight="1">
      <c r="A23" s="77"/>
      <c r="B23" s="77"/>
      <c r="C23" s="77"/>
      <c r="D23" s="77"/>
      <c r="E23" s="77"/>
      <c r="F23" s="77"/>
      <c r="G23" s="77"/>
      <c r="H23" s="77"/>
      <c r="I23" s="77"/>
      <c r="J23" s="77"/>
      <c r="K23" s="77"/>
      <c r="L23" s="77"/>
      <c r="M23" s="77"/>
      <c r="N23" s="77"/>
      <c r="O23" s="77"/>
      <c r="P23" s="77"/>
      <c r="Q23" s="77"/>
      <c r="R23" s="71"/>
      <c r="S23" s="80"/>
      <c r="T23" s="80"/>
      <c r="U23" s="77"/>
      <c r="V23" s="57"/>
      <c r="W23" s="80"/>
      <c r="X23" s="71"/>
      <c r="Y23" s="71"/>
    </row>
    <row r="24" spans="1:25">
      <c r="A24" s="93"/>
      <c r="B24" s="93"/>
      <c r="C24" s="71"/>
      <c r="D24" s="71"/>
      <c r="E24" s="71"/>
      <c r="F24" s="71"/>
      <c r="G24" s="71"/>
      <c r="H24" s="71"/>
      <c r="I24" s="71"/>
      <c r="J24" s="71"/>
      <c r="K24" s="71"/>
      <c r="L24" s="71"/>
      <c r="M24" s="71"/>
      <c r="N24" s="71"/>
      <c r="O24" s="71"/>
      <c r="P24" s="71"/>
      <c r="Q24" s="71"/>
      <c r="R24" s="71"/>
      <c r="S24" s="80"/>
      <c r="T24" s="80"/>
      <c r="U24" s="71"/>
      <c r="V24" s="57"/>
      <c r="W24" s="80"/>
      <c r="X24" s="57"/>
      <c r="Y24" s="57"/>
    </row>
    <row r="25" spans="1:25">
      <c r="A25" s="71"/>
      <c r="B25" s="71"/>
      <c r="C25" s="71"/>
      <c r="D25" s="71"/>
      <c r="E25" s="71"/>
      <c r="F25" s="71"/>
      <c r="G25" s="71"/>
      <c r="H25" s="71"/>
      <c r="I25" s="71"/>
      <c r="J25" s="71"/>
      <c r="K25" s="71"/>
      <c r="L25" s="71"/>
      <c r="M25" s="71"/>
      <c r="N25" s="71"/>
      <c r="O25" s="71"/>
      <c r="P25" s="71"/>
      <c r="Q25" s="71"/>
      <c r="R25" s="71"/>
      <c r="S25" s="80"/>
      <c r="T25" s="80"/>
      <c r="U25" s="71"/>
      <c r="V25" s="57"/>
      <c r="W25" s="80"/>
      <c r="X25" s="57"/>
      <c r="Y25" s="57"/>
    </row>
    <row r="26" spans="1:25">
      <c r="A26" s="78"/>
      <c r="B26" s="93"/>
      <c r="C26" s="71"/>
      <c r="D26" s="71"/>
      <c r="E26" s="71"/>
      <c r="F26" s="71"/>
      <c r="G26" s="71"/>
      <c r="H26" s="71"/>
      <c r="I26" s="71"/>
      <c r="J26" s="71"/>
      <c r="K26" s="71"/>
      <c r="L26" s="71"/>
      <c r="M26" s="71"/>
      <c r="N26" s="71"/>
      <c r="O26" s="71"/>
      <c r="P26" s="71"/>
      <c r="Q26" s="71"/>
      <c r="R26" s="71"/>
      <c r="S26" s="80"/>
      <c r="T26" s="80"/>
      <c r="U26" s="71"/>
      <c r="V26" s="57"/>
      <c r="W26" s="80"/>
      <c r="X26" s="57"/>
      <c r="Y26" s="57"/>
    </row>
    <row r="27" spans="1:25" ht="24.6">
      <c r="A27" s="93"/>
      <c r="B27" s="93"/>
      <c r="C27" s="71"/>
      <c r="D27" s="71"/>
      <c r="E27" s="71"/>
      <c r="F27" s="57"/>
      <c r="G27" s="57"/>
      <c r="H27" s="57"/>
      <c r="I27" s="94"/>
      <c r="J27" s="94"/>
      <c r="K27" s="95"/>
      <c r="L27" s="57"/>
      <c r="M27" s="71"/>
      <c r="N27" s="71"/>
      <c r="O27" s="71"/>
      <c r="P27" s="71"/>
      <c r="Q27" s="71"/>
      <c r="R27" s="71"/>
      <c r="S27" s="80"/>
      <c r="T27" s="80"/>
      <c r="U27" s="80"/>
      <c r="V27" s="57"/>
      <c r="W27" s="57"/>
      <c r="X27" s="57"/>
      <c r="Y27" s="57"/>
    </row>
    <row r="28" spans="1:25">
      <c r="A28" s="93"/>
      <c r="B28" s="93"/>
      <c r="C28" s="71"/>
      <c r="D28" s="71"/>
      <c r="E28" s="71"/>
      <c r="F28" s="71"/>
      <c r="G28" s="71"/>
      <c r="H28" s="71"/>
      <c r="I28" s="71"/>
      <c r="J28" s="71"/>
      <c r="K28" s="71"/>
      <c r="L28" s="71"/>
      <c r="M28" s="71"/>
      <c r="N28" s="71"/>
      <c r="O28" s="71"/>
      <c r="P28" s="71"/>
      <c r="Q28" s="71"/>
      <c r="R28" s="71"/>
      <c r="S28" s="80"/>
      <c r="T28" s="80"/>
      <c r="U28" s="80"/>
      <c r="V28" s="57"/>
      <c r="W28" s="57"/>
      <c r="X28" s="57"/>
      <c r="Y28" s="57"/>
    </row>
    <row r="29" spans="1:25">
      <c r="A29" s="93"/>
      <c r="B29" s="93"/>
      <c r="C29" s="71"/>
      <c r="D29" s="71"/>
      <c r="E29" s="71"/>
      <c r="F29" s="71"/>
      <c r="G29" s="71"/>
      <c r="H29" s="71"/>
      <c r="I29" s="71"/>
      <c r="J29" s="71"/>
      <c r="K29" s="71"/>
      <c r="L29" s="71"/>
      <c r="M29" s="71"/>
      <c r="N29" s="71"/>
      <c r="O29" s="71"/>
      <c r="P29" s="71"/>
      <c r="Q29" s="71"/>
      <c r="R29" s="71"/>
      <c r="S29" s="80"/>
      <c r="T29" s="80"/>
      <c r="U29" s="80"/>
      <c r="V29" s="57"/>
      <c r="W29" s="57"/>
      <c r="X29" s="57"/>
      <c r="Y29" s="57"/>
    </row>
    <row r="30" spans="1:25">
      <c r="A30" s="96"/>
      <c r="B30" s="96"/>
      <c r="C30" s="74"/>
      <c r="D30" s="74"/>
      <c r="E30" s="74"/>
      <c r="F30" s="74"/>
      <c r="G30" s="74"/>
      <c r="H30" s="74"/>
      <c r="I30" s="74"/>
      <c r="J30" s="74"/>
      <c r="K30" s="74"/>
      <c r="L30" s="74"/>
      <c r="M30" s="74"/>
      <c r="N30" s="74"/>
      <c r="O30" s="74"/>
      <c r="P30" s="74"/>
      <c r="Q30" s="74"/>
    </row>
    <row r="31" spans="1:25">
      <c r="A31" s="96"/>
      <c r="B31" s="96"/>
      <c r="C31" s="74"/>
      <c r="D31" s="74"/>
      <c r="E31" s="74"/>
      <c r="F31" s="74"/>
      <c r="G31" s="74"/>
      <c r="H31" s="74"/>
      <c r="I31" s="74"/>
      <c r="J31" s="74"/>
      <c r="K31" s="74"/>
      <c r="L31" s="74"/>
      <c r="M31" s="74"/>
      <c r="N31" s="74"/>
      <c r="O31" s="74"/>
      <c r="P31" s="74"/>
      <c r="Q31" s="74"/>
    </row>
  </sheetData>
  <sheetProtection sheet="1" selectLockedCells="1"/>
  <mergeCells count="28">
    <mergeCell ref="Q3:R3"/>
    <mergeCell ref="G16:H16"/>
    <mergeCell ref="G11:H11"/>
    <mergeCell ref="G12:H12"/>
    <mergeCell ref="G13:H13"/>
    <mergeCell ref="G14:H14"/>
    <mergeCell ref="G15:H15"/>
    <mergeCell ref="A7:B7"/>
    <mergeCell ref="C7:G7"/>
    <mergeCell ref="I7:Q7"/>
    <mergeCell ref="S8:T8"/>
    <mergeCell ref="G9:H9"/>
    <mergeCell ref="S9:S10"/>
    <mergeCell ref="G10:H10"/>
    <mergeCell ref="A4:B4"/>
    <mergeCell ref="C4:E4"/>
    <mergeCell ref="F4:G4"/>
    <mergeCell ref="I4:N4"/>
    <mergeCell ref="A5:B6"/>
    <mergeCell ref="C5:E6"/>
    <mergeCell ref="F5:G6"/>
    <mergeCell ref="H5:H6"/>
    <mergeCell ref="J5:L5"/>
    <mergeCell ref="J6:Q6"/>
    <mergeCell ref="A1:R1"/>
    <mergeCell ref="A3:B3"/>
    <mergeCell ref="C3:D3"/>
    <mergeCell ref="E3:G3"/>
  </mergeCells>
  <phoneticPr fontId="1"/>
  <conditionalFormatting sqref="C3:D3">
    <cfRule type="cellIs" dxfId="10" priority="12" operator="equal">
      <formula>"（例）大分選抜"</formula>
    </cfRule>
  </conditionalFormatting>
  <conditionalFormatting sqref="C4:E6">
    <cfRule type="containsBlanks" dxfId="9" priority="9">
      <formula>LEN(TRIM(C4))=0</formula>
    </cfRule>
  </conditionalFormatting>
  <conditionalFormatting sqref="C3:G3">
    <cfRule type="containsBlanks" dxfId="8" priority="10">
      <formula>LEN(TRIM(C3))=0</formula>
    </cfRule>
  </conditionalFormatting>
  <conditionalFormatting sqref="C7:G7">
    <cfRule type="containsBlanks" dxfId="7" priority="5">
      <formula>LEN(TRIM(C7))=0</formula>
    </cfRule>
  </conditionalFormatting>
  <conditionalFormatting sqref="E3:G3">
    <cfRule type="cellIs" dxfId="6" priority="11" operator="equal">
      <formula>"(例) 大分"</formula>
    </cfRule>
  </conditionalFormatting>
  <conditionalFormatting sqref="I4:N4">
    <cfRule type="containsBlanks" dxfId="5" priority="8">
      <formula>LEN(TRIM(I4))=0</formula>
    </cfRule>
  </conditionalFormatting>
  <conditionalFormatting sqref="I18:N18">
    <cfRule type="cellIs" dxfId="4" priority="1" operator="equal">
      <formula>"人数エラー"</formula>
    </cfRule>
  </conditionalFormatting>
  <conditionalFormatting sqref="I7:Q7">
    <cfRule type="containsBlanks" dxfId="3" priority="4">
      <formula>LEN(TRIM(I7))=0</formula>
    </cfRule>
  </conditionalFormatting>
  <conditionalFormatting sqref="J5:L5">
    <cfRule type="containsBlanks" dxfId="2" priority="7">
      <formula>LEN(TRIM(J5))=0</formula>
    </cfRule>
  </conditionalFormatting>
  <conditionalFormatting sqref="J6:Q6">
    <cfRule type="containsBlanks" dxfId="1" priority="6">
      <formula>LEN(TRIM(J6))=0</formula>
    </cfRule>
  </conditionalFormatting>
  <conditionalFormatting sqref="S11:S16">
    <cfRule type="cellIs" dxfId="0" priority="2" operator="equal">
      <formula>"個人種目は一人2種目までです"</formula>
    </cfRule>
  </conditionalFormatting>
  <dataValidations count="8">
    <dataValidation type="list" allowBlank="1" showInputMessage="1" showErrorMessage="1" sqref="JH10:JK15 WVT10:WVW15 TD10:TG15 ACZ10:ADC15 AMV10:AMY15 AWR10:AWU15 BGN10:BGQ15 BQJ10:BQM15 CAF10:CAI15 CKB10:CKE15 CTX10:CUA15 DDT10:DDW15 DNP10:DNS15 DXL10:DXO15 EHH10:EHK15 ERD10:ERG15 FAZ10:FBC15 FKV10:FKY15 FUR10:FUU15 GEN10:GEQ15 GOJ10:GOM15 GYF10:GYI15 HIB10:HIE15 HRX10:HSA15 IBT10:IBW15 ILP10:ILS15 IVL10:IVO15 JFH10:JFK15 JPD10:JPG15 JYZ10:JZC15 KIV10:KIY15 KSR10:KSU15 LCN10:LCQ15 LMJ10:LMM15 LWF10:LWI15 MGB10:MGE15 MPX10:MQA15 MZT10:MZW15 NJP10:NJS15 NTL10:NTO15 ODH10:ODK15 OND10:ONG15 OWZ10:OXC15 PGV10:PGY15 PQR10:PQU15 QAN10:QAQ15 QKJ10:QKM15 QUF10:QUI15 REB10:REE15 RNX10:ROA15 RXT10:RXW15 SHP10:SHS15 SRL10:SRO15 TBH10:TBK15 TLD10:TLG15 TUZ10:TVC15 UEV10:UEY15 UOR10:UOU15 UYN10:UYQ15 VIJ10:VIM15 VSF10:VSI15 WCB10:WCE15 WLX10:WMA15 JL65498:JO65512 WLR16:WLU16 WBV16:WBY16 VRZ16:VSC16 VID16:VIG16 UYH16:UYK16 UOL16:UOO16 UEP16:UES16 TUT16:TUW16 TKX16:TLA16 TBB16:TBE16 SRF16:SRI16 SHJ16:SHM16 RXN16:RXQ16 RNR16:RNU16 RDV16:RDY16 QTZ16:QUC16 QKD16:QKG16 QAH16:QAK16 PQL16:PQO16 PGP16:PGS16 OWT16:OWW16 OMX16:ONA16 ODB16:ODE16 NTF16:NTI16 NJJ16:NJM16 MZN16:MZQ16 MPR16:MPU16 MFV16:MFY16 LVZ16:LWC16 LMD16:LMG16 LCH16:LCK16 KSL16:KSO16 KIP16:KIS16 JYT16:JYW16 JOX16:JPA16 JFB16:JFE16 IVF16:IVI16 ILJ16:ILM16 IBN16:IBQ16 HRR16:HRU16 HHV16:HHY16 GXZ16:GYC16 GOD16:GOG16 GEH16:GEK16 FUL16:FUO16 FKP16:FKS16 FAT16:FAW16 EQX16:ERA16 EHB16:EHE16 DXF16:DXI16 DNJ16:DNM16 DDN16:DDQ16 CTR16:CTU16 CJV16:CJY16 BZZ16:CAC16 BQD16:BQG16 BGH16:BGK16 AWL16:AWO16 AMP16:AMS16 ACT16:ACW16 SX16:TA16 WVN16:WVQ16 JB16:JE16 TH65498:TK65512 ADD65498:ADG65512 AMZ65498:ANC65512 AWV65498:AWY65512 BGR65498:BGU65512 BQN65498:BQQ65512 CAJ65498:CAM65512 CKF65498:CKI65512 CUB65498:CUE65512 DDX65498:DEA65512 DNT65498:DNW65512 DXP65498:DXS65512 EHL65498:EHO65512 ERH65498:ERK65512 FBD65498:FBG65512 FKZ65498:FLC65512 FUV65498:FUY65512 GER65498:GEU65512 GON65498:GOQ65512 GYJ65498:GYM65512 HIF65498:HII65512 HSB65498:HSE65512 IBX65498:ICA65512 ILT65498:ILW65512 IVP65498:IVS65512 JFL65498:JFO65512 JPH65498:JPK65512 JZD65498:JZG65512 KIZ65498:KJC65512 KSV65498:KSY65512 LCR65498:LCU65512 LMN65498:LMQ65512 LWJ65498:LWM65512 MGF65498:MGI65512 MQB65498:MQE65512 MZX65498:NAA65512 NJT65498:NJW65512 NTP65498:NTS65512 ODL65498:ODO65512 ONH65498:ONK65512 OXD65498:OXG65512 PGZ65498:PHC65512 PQV65498:PQY65512 QAR65498:QAU65512 QKN65498:QKQ65512 QUJ65498:QUM65512 REF65498:REI65512 ROB65498:ROE65512 RXX65498:RYA65512 SHT65498:SHW65512 SRP65498:SRS65512 TBL65498:TBO65512 TLH65498:TLK65512 TVD65498:TVG65512 UEZ65498:UFC65512 UOV65498:UOY65512 UYR65498:UYU65512 VIN65498:VIQ65512 VSJ65498:VSM65512 WCF65498:WCI65512 WMB65498:WME65512 WVX65498:WWA65512 JL131034:JO131048 TH131034:TK131048 ADD131034:ADG131048 AMZ131034:ANC131048 AWV131034:AWY131048 BGR131034:BGU131048 BQN131034:BQQ131048 CAJ131034:CAM131048 CKF131034:CKI131048 CUB131034:CUE131048 DDX131034:DEA131048 DNT131034:DNW131048 DXP131034:DXS131048 EHL131034:EHO131048 ERH131034:ERK131048 FBD131034:FBG131048 FKZ131034:FLC131048 FUV131034:FUY131048 GER131034:GEU131048 GON131034:GOQ131048 GYJ131034:GYM131048 HIF131034:HII131048 HSB131034:HSE131048 IBX131034:ICA131048 ILT131034:ILW131048 IVP131034:IVS131048 JFL131034:JFO131048 JPH131034:JPK131048 JZD131034:JZG131048 KIZ131034:KJC131048 KSV131034:KSY131048 LCR131034:LCU131048 LMN131034:LMQ131048 LWJ131034:LWM131048 MGF131034:MGI131048 MQB131034:MQE131048 MZX131034:NAA131048 NJT131034:NJW131048 NTP131034:NTS131048 ODL131034:ODO131048 ONH131034:ONK131048 OXD131034:OXG131048 PGZ131034:PHC131048 PQV131034:PQY131048 QAR131034:QAU131048 QKN131034:QKQ131048 QUJ131034:QUM131048 REF131034:REI131048 ROB131034:ROE131048 RXX131034:RYA131048 SHT131034:SHW131048 SRP131034:SRS131048 TBL131034:TBO131048 TLH131034:TLK131048 TVD131034:TVG131048 UEZ131034:UFC131048 UOV131034:UOY131048 UYR131034:UYU131048 VIN131034:VIQ131048 VSJ131034:VSM131048 WCF131034:WCI131048 WMB131034:WME131048 WVX131034:WWA131048 JL196570:JO196584 TH196570:TK196584 ADD196570:ADG196584 AMZ196570:ANC196584 AWV196570:AWY196584 BGR196570:BGU196584 BQN196570:BQQ196584 CAJ196570:CAM196584 CKF196570:CKI196584 CUB196570:CUE196584 DDX196570:DEA196584 DNT196570:DNW196584 DXP196570:DXS196584 EHL196570:EHO196584 ERH196570:ERK196584 FBD196570:FBG196584 FKZ196570:FLC196584 FUV196570:FUY196584 GER196570:GEU196584 GON196570:GOQ196584 GYJ196570:GYM196584 HIF196570:HII196584 HSB196570:HSE196584 IBX196570:ICA196584 ILT196570:ILW196584 IVP196570:IVS196584 JFL196570:JFO196584 JPH196570:JPK196584 JZD196570:JZG196584 KIZ196570:KJC196584 KSV196570:KSY196584 LCR196570:LCU196584 LMN196570:LMQ196584 LWJ196570:LWM196584 MGF196570:MGI196584 MQB196570:MQE196584 MZX196570:NAA196584 NJT196570:NJW196584 NTP196570:NTS196584 ODL196570:ODO196584 ONH196570:ONK196584 OXD196570:OXG196584 PGZ196570:PHC196584 PQV196570:PQY196584 QAR196570:QAU196584 QKN196570:QKQ196584 QUJ196570:QUM196584 REF196570:REI196584 ROB196570:ROE196584 RXX196570:RYA196584 SHT196570:SHW196584 SRP196570:SRS196584 TBL196570:TBO196584 TLH196570:TLK196584 TVD196570:TVG196584 UEZ196570:UFC196584 UOV196570:UOY196584 UYR196570:UYU196584 VIN196570:VIQ196584 VSJ196570:VSM196584 WCF196570:WCI196584 WMB196570:WME196584 WVX196570:WWA196584 JL262106:JO262120 TH262106:TK262120 ADD262106:ADG262120 AMZ262106:ANC262120 AWV262106:AWY262120 BGR262106:BGU262120 BQN262106:BQQ262120 CAJ262106:CAM262120 CKF262106:CKI262120 CUB262106:CUE262120 DDX262106:DEA262120 DNT262106:DNW262120 DXP262106:DXS262120 EHL262106:EHO262120 ERH262106:ERK262120 FBD262106:FBG262120 FKZ262106:FLC262120 FUV262106:FUY262120 GER262106:GEU262120 GON262106:GOQ262120 GYJ262106:GYM262120 HIF262106:HII262120 HSB262106:HSE262120 IBX262106:ICA262120 ILT262106:ILW262120 IVP262106:IVS262120 JFL262106:JFO262120 JPH262106:JPK262120 JZD262106:JZG262120 KIZ262106:KJC262120 KSV262106:KSY262120 LCR262106:LCU262120 LMN262106:LMQ262120 LWJ262106:LWM262120 MGF262106:MGI262120 MQB262106:MQE262120 MZX262106:NAA262120 NJT262106:NJW262120 NTP262106:NTS262120 ODL262106:ODO262120 ONH262106:ONK262120 OXD262106:OXG262120 PGZ262106:PHC262120 PQV262106:PQY262120 QAR262106:QAU262120 QKN262106:QKQ262120 QUJ262106:QUM262120 REF262106:REI262120 ROB262106:ROE262120 RXX262106:RYA262120 SHT262106:SHW262120 SRP262106:SRS262120 TBL262106:TBO262120 TLH262106:TLK262120 TVD262106:TVG262120 UEZ262106:UFC262120 UOV262106:UOY262120 UYR262106:UYU262120 VIN262106:VIQ262120 VSJ262106:VSM262120 WCF262106:WCI262120 WMB262106:WME262120 WVX262106:WWA262120 JL327642:JO327656 TH327642:TK327656 ADD327642:ADG327656 AMZ327642:ANC327656 AWV327642:AWY327656 BGR327642:BGU327656 BQN327642:BQQ327656 CAJ327642:CAM327656 CKF327642:CKI327656 CUB327642:CUE327656 DDX327642:DEA327656 DNT327642:DNW327656 DXP327642:DXS327656 EHL327642:EHO327656 ERH327642:ERK327656 FBD327642:FBG327656 FKZ327642:FLC327656 FUV327642:FUY327656 GER327642:GEU327656 GON327642:GOQ327656 GYJ327642:GYM327656 HIF327642:HII327656 HSB327642:HSE327656 IBX327642:ICA327656 ILT327642:ILW327656 IVP327642:IVS327656 JFL327642:JFO327656 JPH327642:JPK327656 JZD327642:JZG327656 KIZ327642:KJC327656 KSV327642:KSY327656 LCR327642:LCU327656 LMN327642:LMQ327656 LWJ327642:LWM327656 MGF327642:MGI327656 MQB327642:MQE327656 MZX327642:NAA327656 NJT327642:NJW327656 NTP327642:NTS327656 ODL327642:ODO327656 ONH327642:ONK327656 OXD327642:OXG327656 PGZ327642:PHC327656 PQV327642:PQY327656 QAR327642:QAU327656 QKN327642:QKQ327656 QUJ327642:QUM327656 REF327642:REI327656 ROB327642:ROE327656 RXX327642:RYA327656 SHT327642:SHW327656 SRP327642:SRS327656 TBL327642:TBO327656 TLH327642:TLK327656 TVD327642:TVG327656 UEZ327642:UFC327656 UOV327642:UOY327656 UYR327642:UYU327656 VIN327642:VIQ327656 VSJ327642:VSM327656 WCF327642:WCI327656 WMB327642:WME327656 WVX327642:WWA327656 JL393178:JO393192 TH393178:TK393192 ADD393178:ADG393192 AMZ393178:ANC393192 AWV393178:AWY393192 BGR393178:BGU393192 BQN393178:BQQ393192 CAJ393178:CAM393192 CKF393178:CKI393192 CUB393178:CUE393192 DDX393178:DEA393192 DNT393178:DNW393192 DXP393178:DXS393192 EHL393178:EHO393192 ERH393178:ERK393192 FBD393178:FBG393192 FKZ393178:FLC393192 FUV393178:FUY393192 GER393178:GEU393192 GON393178:GOQ393192 GYJ393178:GYM393192 HIF393178:HII393192 HSB393178:HSE393192 IBX393178:ICA393192 ILT393178:ILW393192 IVP393178:IVS393192 JFL393178:JFO393192 JPH393178:JPK393192 JZD393178:JZG393192 KIZ393178:KJC393192 KSV393178:KSY393192 LCR393178:LCU393192 LMN393178:LMQ393192 LWJ393178:LWM393192 MGF393178:MGI393192 MQB393178:MQE393192 MZX393178:NAA393192 NJT393178:NJW393192 NTP393178:NTS393192 ODL393178:ODO393192 ONH393178:ONK393192 OXD393178:OXG393192 PGZ393178:PHC393192 PQV393178:PQY393192 QAR393178:QAU393192 QKN393178:QKQ393192 QUJ393178:QUM393192 REF393178:REI393192 ROB393178:ROE393192 RXX393178:RYA393192 SHT393178:SHW393192 SRP393178:SRS393192 TBL393178:TBO393192 TLH393178:TLK393192 TVD393178:TVG393192 UEZ393178:UFC393192 UOV393178:UOY393192 UYR393178:UYU393192 VIN393178:VIQ393192 VSJ393178:VSM393192 WCF393178:WCI393192 WMB393178:WME393192 WVX393178:WWA393192 JL458714:JO458728 TH458714:TK458728 ADD458714:ADG458728 AMZ458714:ANC458728 AWV458714:AWY458728 BGR458714:BGU458728 BQN458714:BQQ458728 CAJ458714:CAM458728 CKF458714:CKI458728 CUB458714:CUE458728 DDX458714:DEA458728 DNT458714:DNW458728 DXP458714:DXS458728 EHL458714:EHO458728 ERH458714:ERK458728 FBD458714:FBG458728 FKZ458714:FLC458728 FUV458714:FUY458728 GER458714:GEU458728 GON458714:GOQ458728 GYJ458714:GYM458728 HIF458714:HII458728 HSB458714:HSE458728 IBX458714:ICA458728 ILT458714:ILW458728 IVP458714:IVS458728 JFL458714:JFO458728 JPH458714:JPK458728 JZD458714:JZG458728 KIZ458714:KJC458728 KSV458714:KSY458728 LCR458714:LCU458728 LMN458714:LMQ458728 LWJ458714:LWM458728 MGF458714:MGI458728 MQB458714:MQE458728 MZX458714:NAA458728 NJT458714:NJW458728 NTP458714:NTS458728 ODL458714:ODO458728 ONH458714:ONK458728 OXD458714:OXG458728 PGZ458714:PHC458728 PQV458714:PQY458728 QAR458714:QAU458728 QKN458714:QKQ458728 QUJ458714:QUM458728 REF458714:REI458728 ROB458714:ROE458728 RXX458714:RYA458728 SHT458714:SHW458728 SRP458714:SRS458728 TBL458714:TBO458728 TLH458714:TLK458728 TVD458714:TVG458728 UEZ458714:UFC458728 UOV458714:UOY458728 UYR458714:UYU458728 VIN458714:VIQ458728 VSJ458714:VSM458728 WCF458714:WCI458728 WMB458714:WME458728 WVX458714:WWA458728 JL524250:JO524264 TH524250:TK524264 ADD524250:ADG524264 AMZ524250:ANC524264 AWV524250:AWY524264 BGR524250:BGU524264 BQN524250:BQQ524264 CAJ524250:CAM524264 CKF524250:CKI524264 CUB524250:CUE524264 DDX524250:DEA524264 DNT524250:DNW524264 DXP524250:DXS524264 EHL524250:EHO524264 ERH524250:ERK524264 FBD524250:FBG524264 FKZ524250:FLC524264 FUV524250:FUY524264 GER524250:GEU524264 GON524250:GOQ524264 GYJ524250:GYM524264 HIF524250:HII524264 HSB524250:HSE524264 IBX524250:ICA524264 ILT524250:ILW524264 IVP524250:IVS524264 JFL524250:JFO524264 JPH524250:JPK524264 JZD524250:JZG524264 KIZ524250:KJC524264 KSV524250:KSY524264 LCR524250:LCU524264 LMN524250:LMQ524264 LWJ524250:LWM524264 MGF524250:MGI524264 MQB524250:MQE524264 MZX524250:NAA524264 NJT524250:NJW524264 NTP524250:NTS524264 ODL524250:ODO524264 ONH524250:ONK524264 OXD524250:OXG524264 PGZ524250:PHC524264 PQV524250:PQY524264 QAR524250:QAU524264 QKN524250:QKQ524264 QUJ524250:QUM524264 REF524250:REI524264 ROB524250:ROE524264 RXX524250:RYA524264 SHT524250:SHW524264 SRP524250:SRS524264 TBL524250:TBO524264 TLH524250:TLK524264 TVD524250:TVG524264 UEZ524250:UFC524264 UOV524250:UOY524264 UYR524250:UYU524264 VIN524250:VIQ524264 VSJ524250:VSM524264 WCF524250:WCI524264 WMB524250:WME524264 WVX524250:WWA524264 JL589786:JO589800 TH589786:TK589800 ADD589786:ADG589800 AMZ589786:ANC589800 AWV589786:AWY589800 BGR589786:BGU589800 BQN589786:BQQ589800 CAJ589786:CAM589800 CKF589786:CKI589800 CUB589786:CUE589800 DDX589786:DEA589800 DNT589786:DNW589800 DXP589786:DXS589800 EHL589786:EHO589800 ERH589786:ERK589800 FBD589786:FBG589800 FKZ589786:FLC589800 FUV589786:FUY589800 GER589786:GEU589800 GON589786:GOQ589800 GYJ589786:GYM589800 HIF589786:HII589800 HSB589786:HSE589800 IBX589786:ICA589800 ILT589786:ILW589800 IVP589786:IVS589800 JFL589786:JFO589800 JPH589786:JPK589800 JZD589786:JZG589800 KIZ589786:KJC589800 KSV589786:KSY589800 LCR589786:LCU589800 LMN589786:LMQ589800 LWJ589786:LWM589800 MGF589786:MGI589800 MQB589786:MQE589800 MZX589786:NAA589800 NJT589786:NJW589800 NTP589786:NTS589800 ODL589786:ODO589800 ONH589786:ONK589800 OXD589786:OXG589800 PGZ589786:PHC589800 PQV589786:PQY589800 QAR589786:QAU589800 QKN589786:QKQ589800 QUJ589786:QUM589800 REF589786:REI589800 ROB589786:ROE589800 RXX589786:RYA589800 SHT589786:SHW589800 SRP589786:SRS589800 TBL589786:TBO589800 TLH589786:TLK589800 TVD589786:TVG589800 UEZ589786:UFC589800 UOV589786:UOY589800 UYR589786:UYU589800 VIN589786:VIQ589800 VSJ589786:VSM589800 WCF589786:WCI589800 WMB589786:WME589800 WVX589786:WWA589800 JL655322:JO655336 TH655322:TK655336 ADD655322:ADG655336 AMZ655322:ANC655336 AWV655322:AWY655336 BGR655322:BGU655336 BQN655322:BQQ655336 CAJ655322:CAM655336 CKF655322:CKI655336 CUB655322:CUE655336 DDX655322:DEA655336 DNT655322:DNW655336 DXP655322:DXS655336 EHL655322:EHO655336 ERH655322:ERK655336 FBD655322:FBG655336 FKZ655322:FLC655336 FUV655322:FUY655336 GER655322:GEU655336 GON655322:GOQ655336 GYJ655322:GYM655336 HIF655322:HII655336 HSB655322:HSE655336 IBX655322:ICA655336 ILT655322:ILW655336 IVP655322:IVS655336 JFL655322:JFO655336 JPH655322:JPK655336 JZD655322:JZG655336 KIZ655322:KJC655336 KSV655322:KSY655336 LCR655322:LCU655336 LMN655322:LMQ655336 LWJ655322:LWM655336 MGF655322:MGI655336 MQB655322:MQE655336 MZX655322:NAA655336 NJT655322:NJW655336 NTP655322:NTS655336 ODL655322:ODO655336 ONH655322:ONK655336 OXD655322:OXG655336 PGZ655322:PHC655336 PQV655322:PQY655336 QAR655322:QAU655336 QKN655322:QKQ655336 QUJ655322:QUM655336 REF655322:REI655336 ROB655322:ROE655336 RXX655322:RYA655336 SHT655322:SHW655336 SRP655322:SRS655336 TBL655322:TBO655336 TLH655322:TLK655336 TVD655322:TVG655336 UEZ655322:UFC655336 UOV655322:UOY655336 UYR655322:UYU655336 VIN655322:VIQ655336 VSJ655322:VSM655336 WCF655322:WCI655336 WMB655322:WME655336 WVX655322:WWA655336 JL720858:JO720872 TH720858:TK720872 ADD720858:ADG720872 AMZ720858:ANC720872 AWV720858:AWY720872 BGR720858:BGU720872 BQN720858:BQQ720872 CAJ720858:CAM720872 CKF720858:CKI720872 CUB720858:CUE720872 DDX720858:DEA720872 DNT720858:DNW720872 DXP720858:DXS720872 EHL720858:EHO720872 ERH720858:ERK720872 FBD720858:FBG720872 FKZ720858:FLC720872 FUV720858:FUY720872 GER720858:GEU720872 GON720858:GOQ720872 GYJ720858:GYM720872 HIF720858:HII720872 HSB720858:HSE720872 IBX720858:ICA720872 ILT720858:ILW720872 IVP720858:IVS720872 JFL720858:JFO720872 JPH720858:JPK720872 JZD720858:JZG720872 KIZ720858:KJC720872 KSV720858:KSY720872 LCR720858:LCU720872 LMN720858:LMQ720872 LWJ720858:LWM720872 MGF720858:MGI720872 MQB720858:MQE720872 MZX720858:NAA720872 NJT720858:NJW720872 NTP720858:NTS720872 ODL720858:ODO720872 ONH720858:ONK720872 OXD720858:OXG720872 PGZ720858:PHC720872 PQV720858:PQY720872 QAR720858:QAU720872 QKN720858:QKQ720872 QUJ720858:QUM720872 REF720858:REI720872 ROB720858:ROE720872 RXX720858:RYA720872 SHT720858:SHW720872 SRP720858:SRS720872 TBL720858:TBO720872 TLH720858:TLK720872 TVD720858:TVG720872 UEZ720858:UFC720872 UOV720858:UOY720872 UYR720858:UYU720872 VIN720858:VIQ720872 VSJ720858:VSM720872 WCF720858:WCI720872 WMB720858:WME720872 WVX720858:WWA720872 JL786394:JO786408 TH786394:TK786408 ADD786394:ADG786408 AMZ786394:ANC786408 AWV786394:AWY786408 BGR786394:BGU786408 BQN786394:BQQ786408 CAJ786394:CAM786408 CKF786394:CKI786408 CUB786394:CUE786408 DDX786394:DEA786408 DNT786394:DNW786408 DXP786394:DXS786408 EHL786394:EHO786408 ERH786394:ERK786408 FBD786394:FBG786408 FKZ786394:FLC786408 FUV786394:FUY786408 GER786394:GEU786408 GON786394:GOQ786408 GYJ786394:GYM786408 HIF786394:HII786408 HSB786394:HSE786408 IBX786394:ICA786408 ILT786394:ILW786408 IVP786394:IVS786408 JFL786394:JFO786408 JPH786394:JPK786408 JZD786394:JZG786408 KIZ786394:KJC786408 KSV786394:KSY786408 LCR786394:LCU786408 LMN786394:LMQ786408 LWJ786394:LWM786408 MGF786394:MGI786408 MQB786394:MQE786408 MZX786394:NAA786408 NJT786394:NJW786408 NTP786394:NTS786408 ODL786394:ODO786408 ONH786394:ONK786408 OXD786394:OXG786408 PGZ786394:PHC786408 PQV786394:PQY786408 QAR786394:QAU786408 QKN786394:QKQ786408 QUJ786394:QUM786408 REF786394:REI786408 ROB786394:ROE786408 RXX786394:RYA786408 SHT786394:SHW786408 SRP786394:SRS786408 TBL786394:TBO786408 TLH786394:TLK786408 TVD786394:TVG786408 UEZ786394:UFC786408 UOV786394:UOY786408 UYR786394:UYU786408 VIN786394:VIQ786408 VSJ786394:VSM786408 WCF786394:WCI786408 WMB786394:WME786408 WVX786394:WWA786408 JL851930:JO851944 TH851930:TK851944 ADD851930:ADG851944 AMZ851930:ANC851944 AWV851930:AWY851944 BGR851930:BGU851944 BQN851930:BQQ851944 CAJ851930:CAM851944 CKF851930:CKI851944 CUB851930:CUE851944 DDX851930:DEA851944 DNT851930:DNW851944 DXP851930:DXS851944 EHL851930:EHO851944 ERH851930:ERK851944 FBD851930:FBG851944 FKZ851930:FLC851944 FUV851930:FUY851944 GER851930:GEU851944 GON851930:GOQ851944 GYJ851930:GYM851944 HIF851930:HII851944 HSB851930:HSE851944 IBX851930:ICA851944 ILT851930:ILW851944 IVP851930:IVS851944 JFL851930:JFO851944 JPH851930:JPK851944 JZD851930:JZG851944 KIZ851930:KJC851944 KSV851930:KSY851944 LCR851930:LCU851944 LMN851930:LMQ851944 LWJ851930:LWM851944 MGF851930:MGI851944 MQB851930:MQE851944 MZX851930:NAA851944 NJT851930:NJW851944 NTP851930:NTS851944 ODL851930:ODO851944 ONH851930:ONK851944 OXD851930:OXG851944 PGZ851930:PHC851944 PQV851930:PQY851944 QAR851930:QAU851944 QKN851930:QKQ851944 QUJ851930:QUM851944 REF851930:REI851944 ROB851930:ROE851944 RXX851930:RYA851944 SHT851930:SHW851944 SRP851930:SRS851944 TBL851930:TBO851944 TLH851930:TLK851944 TVD851930:TVG851944 UEZ851930:UFC851944 UOV851930:UOY851944 UYR851930:UYU851944 VIN851930:VIQ851944 VSJ851930:VSM851944 WCF851930:WCI851944 WMB851930:WME851944 WVX851930:WWA851944 JL917466:JO917480 TH917466:TK917480 ADD917466:ADG917480 AMZ917466:ANC917480 AWV917466:AWY917480 BGR917466:BGU917480 BQN917466:BQQ917480 CAJ917466:CAM917480 CKF917466:CKI917480 CUB917466:CUE917480 DDX917466:DEA917480 DNT917466:DNW917480 DXP917466:DXS917480 EHL917466:EHO917480 ERH917466:ERK917480 FBD917466:FBG917480 FKZ917466:FLC917480 FUV917466:FUY917480 GER917466:GEU917480 GON917466:GOQ917480 GYJ917466:GYM917480 HIF917466:HII917480 HSB917466:HSE917480 IBX917466:ICA917480 ILT917466:ILW917480 IVP917466:IVS917480 JFL917466:JFO917480 JPH917466:JPK917480 JZD917466:JZG917480 KIZ917466:KJC917480 KSV917466:KSY917480 LCR917466:LCU917480 LMN917466:LMQ917480 LWJ917466:LWM917480 MGF917466:MGI917480 MQB917466:MQE917480 MZX917466:NAA917480 NJT917466:NJW917480 NTP917466:NTS917480 ODL917466:ODO917480 ONH917466:ONK917480 OXD917466:OXG917480 PGZ917466:PHC917480 PQV917466:PQY917480 QAR917466:QAU917480 QKN917466:QKQ917480 QUJ917466:QUM917480 REF917466:REI917480 ROB917466:ROE917480 RXX917466:RYA917480 SHT917466:SHW917480 SRP917466:SRS917480 TBL917466:TBO917480 TLH917466:TLK917480 TVD917466:TVG917480 UEZ917466:UFC917480 UOV917466:UOY917480 UYR917466:UYU917480 VIN917466:VIQ917480 VSJ917466:VSM917480 WCF917466:WCI917480 WMB917466:WME917480 WVX917466:WWA917480 JL983002:JO983016 TH983002:TK983016 ADD983002:ADG983016 AMZ983002:ANC983016 AWV983002:AWY983016 BGR983002:BGU983016 BQN983002:BQQ983016 CAJ983002:CAM983016 CKF983002:CKI983016 CUB983002:CUE983016 DDX983002:DEA983016 DNT983002:DNW983016 DXP983002:DXS983016 EHL983002:EHO983016 ERH983002:ERK983016 FBD983002:FBG983016 FKZ983002:FLC983016 FUV983002:FUY983016 GER983002:GEU983016 GON983002:GOQ983016 GYJ983002:GYM983016 HIF983002:HII983016 HSB983002:HSE983016 IBX983002:ICA983016 ILT983002:ILW983016 IVP983002:IVS983016 JFL983002:JFO983016 JPH983002:JPK983016 JZD983002:JZG983016 KIZ983002:KJC983016 KSV983002:KSY983016 LCR983002:LCU983016 LMN983002:LMQ983016 LWJ983002:LWM983016 MGF983002:MGI983016 MQB983002:MQE983016 MZX983002:NAA983016 NJT983002:NJW983016 NTP983002:NTS983016 ODL983002:ODO983016 ONH983002:ONK983016 OXD983002:OXG983016 PGZ983002:PHC983016 PQV983002:PQY983016 QAR983002:QAU983016 QKN983002:QKQ983016 QUJ983002:QUM983016 REF983002:REI983016 ROB983002:ROE983016 RXX983002:RYA983016 SHT983002:SHW983016 SRP983002:SRS983016 TBL983002:TBO983016 TLH983002:TLK983016 TVD983002:TVG983016 UEZ983002:UFC983016 UOV983002:UOY983016 UYR983002:UYU983016 VIN983002:VIQ983016 VSJ983002:VSM983016 WCF983002:WCI983016 WMB983002:WME983016 WVX983002:WWA983016 R65504:R65518 L65506:Q65520 R131040:R131054 L131042:Q131056 R196576:R196590 L196578:Q196592 R262112:R262126 L262114:Q262128 R327648:R327662 L327650:Q327664 R393184:R393198 L393186:Q393200 R458720:R458734 L458722:Q458736 R524256:R524270 L524258:Q524272 R589792:R589806 L589794:Q589808 R655328:R655342 L655330:Q655344 R720864:R720878 L720866:Q720880 R786400:R786414 L786402:Q786416 R851936:R851950 L851938:Q851952 R917472:R917486 L917474:Q917488 R983008:R983022 L983010:Q983024 U983010:U983024 U917474:U917488 U851938:U851952 U786402:U786416 U720866:U720880 U655330:U655344 U589794:U589808 U524258:U524272 U458722:U458736 U393186:U393200 U327650:U327664 U262114:U262128 U196578:U196592 U131042:U131056 U65506:U65520 WVR10:WVR15 WCM983002:WCN983002 VSQ983002:VSR983002 VIU983002:VIV983002 UYY983002:UYZ983002 UPC983002:UPD983002 UFG983002:UFH983002 TVK983002:TVL983002 TLO983002:TLP983002 TBS983002:TBT983002 SRW983002:SRX983002 SIA983002:SIB983002 RYE983002:RYF983002 ROI983002:ROJ983002 REM983002:REN983002 QUQ983002:QUR983002 QKU983002:QKV983002 QAY983002:QAZ983002 PRC983002:PRD983002 PHG983002:PHH983002 OXK983002:OXL983002 ONO983002:ONP983002 ODS983002:ODT983002 NTW983002:NTX983002 NKA983002:NKB983002 NAE983002:NAF983002 MQI983002:MQJ983002 MGM983002:MGN983002 LWQ983002:LWR983002 LMU983002:LMV983002 LCY983002:LCZ983002 KTC983002:KTD983002 KJG983002:KJH983002 JZK983002:JZL983002 JPO983002:JPP983002 JFS983002:JFT983002 IVW983002:IVX983002 IMA983002:IMB983002 ICE983002:ICF983002 HSI983002:HSJ983002 HIM983002:HIN983002 GYQ983002:GYR983002 GOU983002:GOV983002 GEY983002:GEZ983002 FVC983002:FVD983002 FLG983002:FLH983002 FBK983002:FBL983002 ERO983002:ERP983002 EHS983002:EHT983002 DXW983002:DXX983002 DOA983002:DOB983002 DEE983002:DEF983002 CUI983002:CUJ983002 CKM983002:CKN983002 CAQ983002:CAR983002 BQU983002:BQV983002 BGY983002:BGZ983002 AXC983002:AXD983002 ANG983002:ANH983002 ADK983002:ADL983002 TO983002:TP983002 JS983002:JT983002 WWE917466:WWF917466 WMI917466:WMJ917466 WCM917466:WCN917466 VSQ917466:VSR917466 VIU917466:VIV917466 UYY917466:UYZ917466 UPC917466:UPD917466 UFG917466:UFH917466 TVK917466:TVL917466 TLO917466:TLP917466 TBS917466:TBT917466 SRW917466:SRX917466 SIA917466:SIB917466 RYE917466:RYF917466 ROI917466:ROJ917466 REM917466:REN917466 QUQ917466:QUR917466 QKU917466:QKV917466 QAY917466:QAZ917466 PRC917466:PRD917466 PHG917466:PHH917466 OXK917466:OXL917466 ONO917466:ONP917466 ODS917466:ODT917466 NTW917466:NTX917466 NKA917466:NKB917466 NAE917466:NAF917466 MQI917466:MQJ917466 MGM917466:MGN917466 LWQ917466:LWR917466 LMU917466:LMV917466 LCY917466:LCZ917466 KTC917466:KTD917466 KJG917466:KJH917466 JZK917466:JZL917466 JPO917466:JPP917466 JFS917466:JFT917466 IVW917466:IVX917466 IMA917466:IMB917466 ICE917466:ICF917466 HSI917466:HSJ917466 HIM917466:HIN917466 GYQ917466:GYR917466 GOU917466:GOV917466 GEY917466:GEZ917466 FVC917466:FVD917466 FLG917466:FLH917466 FBK917466:FBL917466 ERO917466:ERP917466 EHS917466:EHT917466 DXW917466:DXX917466 DOA917466:DOB917466 DEE917466:DEF917466 CUI917466:CUJ917466 CKM917466:CKN917466 CAQ917466:CAR917466 BQU917466:BQV917466 BGY917466:BGZ917466 AXC917466:AXD917466 ANG917466:ANH917466 ADK917466:ADL917466 TO917466:TP917466 JS917466:JT917466 WWE851930:WWF851930 WMI851930:WMJ851930 WCM851930:WCN851930 VSQ851930:VSR851930 VIU851930:VIV851930 UYY851930:UYZ851930 UPC851930:UPD851930 UFG851930:UFH851930 TVK851930:TVL851930 TLO851930:TLP851930 TBS851930:TBT851930 SRW851930:SRX851930 SIA851930:SIB851930 RYE851930:RYF851930 ROI851930:ROJ851930 REM851930:REN851930 QUQ851930:QUR851930 QKU851930:QKV851930 QAY851930:QAZ851930 PRC851930:PRD851930 PHG851930:PHH851930 OXK851930:OXL851930 ONO851930:ONP851930 ODS851930:ODT851930 NTW851930:NTX851930 NKA851930:NKB851930 NAE851930:NAF851930 MQI851930:MQJ851930 MGM851930:MGN851930 LWQ851930:LWR851930 LMU851930:LMV851930 LCY851930:LCZ851930 KTC851930:KTD851930 KJG851930:KJH851930 JZK851930:JZL851930 JPO851930:JPP851930 JFS851930:JFT851930 IVW851930:IVX851930 IMA851930:IMB851930 ICE851930:ICF851930 HSI851930:HSJ851930 HIM851930:HIN851930 GYQ851930:GYR851930 GOU851930:GOV851930 GEY851930:GEZ851930 FVC851930:FVD851930 FLG851930:FLH851930 FBK851930:FBL851930 ERO851930:ERP851930 EHS851930:EHT851930 DXW851930:DXX851930 DOA851930:DOB851930 DEE851930:DEF851930 CUI851930:CUJ851930 CKM851930:CKN851930 CAQ851930:CAR851930 BQU851930:BQV851930 BGY851930:BGZ851930 AXC851930:AXD851930 ANG851930:ANH851930 ADK851930:ADL851930 TO851930:TP851930 JS851930:JT851930 WWE786394:WWF786394 WMI786394:WMJ786394 WCM786394:WCN786394 VSQ786394:VSR786394 VIU786394:VIV786394 UYY786394:UYZ786394 UPC786394:UPD786394 UFG786394:UFH786394 TVK786394:TVL786394 TLO786394:TLP786394 TBS786394:TBT786394 SRW786394:SRX786394 SIA786394:SIB786394 RYE786394:RYF786394 ROI786394:ROJ786394 REM786394:REN786394 QUQ786394:QUR786394 QKU786394:QKV786394 QAY786394:QAZ786394 PRC786394:PRD786394 PHG786394:PHH786394 OXK786394:OXL786394 ONO786394:ONP786394 ODS786394:ODT786394 NTW786394:NTX786394 NKA786394:NKB786394 NAE786394:NAF786394 MQI786394:MQJ786394 MGM786394:MGN786394 LWQ786394:LWR786394 LMU786394:LMV786394 LCY786394:LCZ786394 KTC786394:KTD786394 KJG786394:KJH786394 JZK786394:JZL786394 JPO786394:JPP786394 JFS786394:JFT786394 IVW786394:IVX786394 IMA786394:IMB786394 ICE786394:ICF786394 HSI786394:HSJ786394 HIM786394:HIN786394 GYQ786394:GYR786394 GOU786394:GOV786394 GEY786394:GEZ786394 FVC786394:FVD786394 FLG786394:FLH786394 FBK786394:FBL786394 ERO786394:ERP786394 EHS786394:EHT786394 DXW786394:DXX786394 DOA786394:DOB786394 DEE786394:DEF786394 CUI786394:CUJ786394 CKM786394:CKN786394 CAQ786394:CAR786394 BQU786394:BQV786394 BGY786394:BGZ786394 AXC786394:AXD786394 ANG786394:ANH786394 ADK786394:ADL786394 TO786394:TP786394 JS786394:JT786394 WWE720858:WWF720858 WMI720858:WMJ720858 WCM720858:WCN720858 VSQ720858:VSR720858 VIU720858:VIV720858 UYY720858:UYZ720858 UPC720858:UPD720858 UFG720858:UFH720858 TVK720858:TVL720858 TLO720858:TLP720858 TBS720858:TBT720858 SRW720858:SRX720858 SIA720858:SIB720858 RYE720858:RYF720858 ROI720858:ROJ720858 REM720858:REN720858 QUQ720858:QUR720858 QKU720858:QKV720858 QAY720858:QAZ720858 PRC720858:PRD720858 PHG720858:PHH720858 OXK720858:OXL720858 ONO720858:ONP720858 ODS720858:ODT720858 NTW720858:NTX720858 NKA720858:NKB720858 NAE720858:NAF720858 MQI720858:MQJ720858 MGM720858:MGN720858 LWQ720858:LWR720858 LMU720858:LMV720858 LCY720858:LCZ720858 KTC720858:KTD720858 KJG720858:KJH720858 JZK720858:JZL720858 JPO720858:JPP720858 JFS720858:JFT720858 IVW720858:IVX720858 IMA720858:IMB720858 ICE720858:ICF720858 HSI720858:HSJ720858 HIM720858:HIN720858 GYQ720858:GYR720858 GOU720858:GOV720858 GEY720858:GEZ720858 FVC720858:FVD720858 FLG720858:FLH720858 FBK720858:FBL720858 ERO720858:ERP720858 EHS720858:EHT720858 DXW720858:DXX720858 DOA720858:DOB720858 DEE720858:DEF720858 CUI720858:CUJ720858 CKM720858:CKN720858 CAQ720858:CAR720858 BQU720858:BQV720858 BGY720858:BGZ720858 AXC720858:AXD720858 ANG720858:ANH720858 ADK720858:ADL720858 TO720858:TP720858 JS720858:JT720858 WWE655322:WWF655322 WMI655322:WMJ655322 WCM655322:WCN655322 VSQ655322:VSR655322 VIU655322:VIV655322 UYY655322:UYZ655322 UPC655322:UPD655322 UFG655322:UFH655322 TVK655322:TVL655322 TLO655322:TLP655322 TBS655322:TBT655322 SRW655322:SRX655322 SIA655322:SIB655322 RYE655322:RYF655322 ROI655322:ROJ655322 REM655322:REN655322 QUQ655322:QUR655322 QKU655322:QKV655322 QAY655322:QAZ655322 PRC655322:PRD655322 PHG655322:PHH655322 OXK655322:OXL655322 ONO655322:ONP655322 ODS655322:ODT655322 NTW655322:NTX655322 NKA655322:NKB655322 NAE655322:NAF655322 MQI655322:MQJ655322 MGM655322:MGN655322 LWQ655322:LWR655322 LMU655322:LMV655322 LCY655322:LCZ655322 KTC655322:KTD655322 KJG655322:KJH655322 JZK655322:JZL655322 JPO655322:JPP655322 JFS655322:JFT655322 IVW655322:IVX655322 IMA655322:IMB655322 ICE655322:ICF655322 HSI655322:HSJ655322 HIM655322:HIN655322 GYQ655322:GYR655322 GOU655322:GOV655322 GEY655322:GEZ655322 FVC655322:FVD655322 FLG655322:FLH655322 FBK655322:FBL655322 ERO655322:ERP655322 EHS655322:EHT655322 DXW655322:DXX655322 DOA655322:DOB655322 DEE655322:DEF655322 CUI655322:CUJ655322 CKM655322:CKN655322 CAQ655322:CAR655322 BQU655322:BQV655322 BGY655322:BGZ655322 AXC655322:AXD655322 ANG655322:ANH655322 ADK655322:ADL655322 TO655322:TP655322 JS655322:JT655322 WWE589786:WWF589786 WMI589786:WMJ589786 WCM589786:WCN589786 VSQ589786:VSR589786 VIU589786:VIV589786 UYY589786:UYZ589786 UPC589786:UPD589786 UFG589786:UFH589786 TVK589786:TVL589786 TLO589786:TLP589786 TBS589786:TBT589786 SRW589786:SRX589786 SIA589786:SIB589786 RYE589786:RYF589786 ROI589786:ROJ589786 REM589786:REN589786 QUQ589786:QUR589786 QKU589786:QKV589786 QAY589786:QAZ589786 PRC589786:PRD589786 PHG589786:PHH589786 OXK589786:OXL589786 ONO589786:ONP589786 ODS589786:ODT589786 NTW589786:NTX589786 NKA589786:NKB589786 NAE589786:NAF589786 MQI589786:MQJ589786 MGM589786:MGN589786 LWQ589786:LWR589786 LMU589786:LMV589786 LCY589786:LCZ589786 KTC589786:KTD589786 KJG589786:KJH589786 JZK589786:JZL589786 JPO589786:JPP589786 JFS589786:JFT589786 IVW589786:IVX589786 IMA589786:IMB589786 ICE589786:ICF589786 HSI589786:HSJ589786 HIM589786:HIN589786 GYQ589786:GYR589786 GOU589786:GOV589786 GEY589786:GEZ589786 FVC589786:FVD589786 FLG589786:FLH589786 FBK589786:FBL589786 ERO589786:ERP589786 EHS589786:EHT589786 DXW589786:DXX589786 DOA589786:DOB589786 DEE589786:DEF589786 CUI589786:CUJ589786 CKM589786:CKN589786 CAQ589786:CAR589786 BQU589786:BQV589786 BGY589786:BGZ589786 AXC589786:AXD589786 ANG589786:ANH589786 ADK589786:ADL589786 TO589786:TP589786 JS589786:JT589786 WWE524250:WWF524250 WMI524250:WMJ524250 WCM524250:WCN524250 VSQ524250:VSR524250 VIU524250:VIV524250 UYY524250:UYZ524250 UPC524250:UPD524250 UFG524250:UFH524250 TVK524250:TVL524250 TLO524250:TLP524250 TBS524250:TBT524250 SRW524250:SRX524250 SIA524250:SIB524250 RYE524250:RYF524250 ROI524250:ROJ524250 REM524250:REN524250 QUQ524250:QUR524250 QKU524250:QKV524250 QAY524250:QAZ524250 PRC524250:PRD524250 PHG524250:PHH524250 OXK524250:OXL524250 ONO524250:ONP524250 ODS524250:ODT524250 NTW524250:NTX524250 NKA524250:NKB524250 NAE524250:NAF524250 MQI524250:MQJ524250 MGM524250:MGN524250 LWQ524250:LWR524250 LMU524250:LMV524250 LCY524250:LCZ524250 KTC524250:KTD524250 KJG524250:KJH524250 JZK524250:JZL524250 JPO524250:JPP524250 JFS524250:JFT524250 IVW524250:IVX524250 IMA524250:IMB524250 ICE524250:ICF524250 HSI524250:HSJ524250 HIM524250:HIN524250 GYQ524250:GYR524250 GOU524250:GOV524250 GEY524250:GEZ524250 FVC524250:FVD524250 FLG524250:FLH524250 FBK524250:FBL524250 ERO524250:ERP524250 EHS524250:EHT524250 DXW524250:DXX524250 DOA524250:DOB524250 DEE524250:DEF524250 CUI524250:CUJ524250 CKM524250:CKN524250 CAQ524250:CAR524250 BQU524250:BQV524250 BGY524250:BGZ524250 AXC524250:AXD524250 ANG524250:ANH524250 ADK524250:ADL524250 TO524250:TP524250 JS524250:JT524250 WWE458714:WWF458714 WMI458714:WMJ458714 WCM458714:WCN458714 VSQ458714:VSR458714 VIU458714:VIV458714 UYY458714:UYZ458714 UPC458714:UPD458714 UFG458714:UFH458714 TVK458714:TVL458714 TLO458714:TLP458714 TBS458714:TBT458714 SRW458714:SRX458714 SIA458714:SIB458714 RYE458714:RYF458714 ROI458714:ROJ458714 REM458714:REN458714 QUQ458714:QUR458714 QKU458714:QKV458714 QAY458714:QAZ458714 PRC458714:PRD458714 PHG458714:PHH458714 OXK458714:OXL458714 ONO458714:ONP458714 ODS458714:ODT458714 NTW458714:NTX458714 NKA458714:NKB458714 NAE458714:NAF458714 MQI458714:MQJ458714 MGM458714:MGN458714 LWQ458714:LWR458714 LMU458714:LMV458714 LCY458714:LCZ458714 KTC458714:KTD458714 KJG458714:KJH458714 JZK458714:JZL458714 JPO458714:JPP458714 JFS458714:JFT458714 IVW458714:IVX458714 IMA458714:IMB458714 ICE458714:ICF458714 HSI458714:HSJ458714 HIM458714:HIN458714 GYQ458714:GYR458714 GOU458714:GOV458714 GEY458714:GEZ458714 FVC458714:FVD458714 FLG458714:FLH458714 FBK458714:FBL458714 ERO458714:ERP458714 EHS458714:EHT458714 DXW458714:DXX458714 DOA458714:DOB458714 DEE458714:DEF458714 CUI458714:CUJ458714 CKM458714:CKN458714 CAQ458714:CAR458714 BQU458714:BQV458714 BGY458714:BGZ458714 AXC458714:AXD458714 ANG458714:ANH458714 ADK458714:ADL458714 TO458714:TP458714 JS458714:JT458714 WWE393178:WWF393178 WMI393178:WMJ393178 WCM393178:WCN393178 VSQ393178:VSR393178 VIU393178:VIV393178 UYY393178:UYZ393178 UPC393178:UPD393178 UFG393178:UFH393178 TVK393178:TVL393178 TLO393178:TLP393178 TBS393178:TBT393178 SRW393178:SRX393178 SIA393178:SIB393178 RYE393178:RYF393178 ROI393178:ROJ393178 REM393178:REN393178 QUQ393178:QUR393178 QKU393178:QKV393178 QAY393178:QAZ393178 PRC393178:PRD393178 PHG393178:PHH393178 OXK393178:OXL393178 ONO393178:ONP393178 ODS393178:ODT393178 NTW393178:NTX393178 NKA393178:NKB393178 NAE393178:NAF393178 MQI393178:MQJ393178 MGM393178:MGN393178 LWQ393178:LWR393178 LMU393178:LMV393178 LCY393178:LCZ393178 KTC393178:KTD393178 KJG393178:KJH393178 JZK393178:JZL393178 JPO393178:JPP393178 JFS393178:JFT393178 IVW393178:IVX393178 IMA393178:IMB393178 ICE393178:ICF393178 HSI393178:HSJ393178 HIM393178:HIN393178 GYQ393178:GYR393178 GOU393178:GOV393178 GEY393178:GEZ393178 FVC393178:FVD393178 FLG393178:FLH393178 FBK393178:FBL393178 ERO393178:ERP393178 EHS393178:EHT393178 DXW393178:DXX393178 DOA393178:DOB393178 DEE393178:DEF393178 CUI393178:CUJ393178 CKM393178:CKN393178 CAQ393178:CAR393178 BQU393178:BQV393178 BGY393178:BGZ393178 AXC393178:AXD393178 ANG393178:ANH393178 ADK393178:ADL393178 TO393178:TP393178 JS393178:JT393178 WWE327642:WWF327642 WMI327642:WMJ327642 WCM327642:WCN327642 VSQ327642:VSR327642 VIU327642:VIV327642 UYY327642:UYZ327642 UPC327642:UPD327642 UFG327642:UFH327642 TVK327642:TVL327642 TLO327642:TLP327642 TBS327642:TBT327642 SRW327642:SRX327642 SIA327642:SIB327642 RYE327642:RYF327642 ROI327642:ROJ327642 REM327642:REN327642 QUQ327642:QUR327642 QKU327642:QKV327642 QAY327642:QAZ327642 PRC327642:PRD327642 PHG327642:PHH327642 OXK327642:OXL327642 ONO327642:ONP327642 ODS327642:ODT327642 NTW327642:NTX327642 NKA327642:NKB327642 NAE327642:NAF327642 MQI327642:MQJ327642 MGM327642:MGN327642 LWQ327642:LWR327642 LMU327642:LMV327642 LCY327642:LCZ327642 KTC327642:KTD327642 KJG327642:KJH327642 JZK327642:JZL327642 JPO327642:JPP327642 JFS327642:JFT327642 IVW327642:IVX327642 IMA327642:IMB327642 ICE327642:ICF327642 HSI327642:HSJ327642 HIM327642:HIN327642 GYQ327642:GYR327642 GOU327642:GOV327642 GEY327642:GEZ327642 FVC327642:FVD327642 FLG327642:FLH327642 FBK327642:FBL327642 ERO327642:ERP327642 EHS327642:EHT327642 DXW327642:DXX327642 DOA327642:DOB327642 DEE327642:DEF327642 CUI327642:CUJ327642 CKM327642:CKN327642 CAQ327642:CAR327642 BQU327642:BQV327642 BGY327642:BGZ327642 AXC327642:AXD327642 ANG327642:ANH327642 ADK327642:ADL327642 TO327642:TP327642 JS327642:JT327642 WWE262106:WWF262106 WMI262106:WMJ262106 WCM262106:WCN262106 VSQ262106:VSR262106 VIU262106:VIV262106 UYY262106:UYZ262106 UPC262106:UPD262106 UFG262106:UFH262106 TVK262106:TVL262106 TLO262106:TLP262106 TBS262106:TBT262106 SRW262106:SRX262106 SIA262106:SIB262106 RYE262106:RYF262106 ROI262106:ROJ262106 REM262106:REN262106 QUQ262106:QUR262106 QKU262106:QKV262106 QAY262106:QAZ262106 PRC262106:PRD262106 PHG262106:PHH262106 OXK262106:OXL262106 ONO262106:ONP262106 ODS262106:ODT262106 NTW262106:NTX262106 NKA262106:NKB262106 NAE262106:NAF262106 MQI262106:MQJ262106 MGM262106:MGN262106 LWQ262106:LWR262106 LMU262106:LMV262106 LCY262106:LCZ262106 KTC262106:KTD262106 KJG262106:KJH262106 JZK262106:JZL262106 JPO262106:JPP262106 JFS262106:JFT262106 IVW262106:IVX262106 IMA262106:IMB262106 ICE262106:ICF262106 HSI262106:HSJ262106 HIM262106:HIN262106 GYQ262106:GYR262106 GOU262106:GOV262106 GEY262106:GEZ262106 FVC262106:FVD262106 FLG262106:FLH262106 FBK262106:FBL262106 ERO262106:ERP262106 EHS262106:EHT262106 DXW262106:DXX262106 DOA262106:DOB262106 DEE262106:DEF262106 CUI262106:CUJ262106 CKM262106:CKN262106 CAQ262106:CAR262106 BQU262106:BQV262106 BGY262106:BGZ262106 AXC262106:AXD262106 ANG262106:ANH262106 ADK262106:ADL262106 TO262106:TP262106 JS262106:JT262106 WWE196570:WWF196570 WMI196570:WMJ196570 WCM196570:WCN196570 VSQ196570:VSR196570 VIU196570:VIV196570 UYY196570:UYZ196570 UPC196570:UPD196570 UFG196570:UFH196570 TVK196570:TVL196570 TLO196570:TLP196570 TBS196570:TBT196570 SRW196570:SRX196570 SIA196570:SIB196570 RYE196570:RYF196570 ROI196570:ROJ196570 REM196570:REN196570 QUQ196570:QUR196570 QKU196570:QKV196570 QAY196570:QAZ196570 PRC196570:PRD196570 PHG196570:PHH196570 OXK196570:OXL196570 ONO196570:ONP196570 ODS196570:ODT196570 NTW196570:NTX196570 NKA196570:NKB196570 NAE196570:NAF196570 MQI196570:MQJ196570 MGM196570:MGN196570 LWQ196570:LWR196570 LMU196570:LMV196570 LCY196570:LCZ196570 KTC196570:KTD196570 KJG196570:KJH196570 JZK196570:JZL196570 JPO196570:JPP196570 JFS196570:JFT196570 IVW196570:IVX196570 IMA196570:IMB196570 ICE196570:ICF196570 HSI196570:HSJ196570 HIM196570:HIN196570 GYQ196570:GYR196570 GOU196570:GOV196570 GEY196570:GEZ196570 FVC196570:FVD196570 FLG196570:FLH196570 FBK196570:FBL196570 ERO196570:ERP196570 EHS196570:EHT196570 DXW196570:DXX196570 DOA196570:DOB196570 DEE196570:DEF196570 CUI196570:CUJ196570 CKM196570:CKN196570 CAQ196570:CAR196570 BQU196570:BQV196570 BGY196570:BGZ196570 AXC196570:AXD196570 ANG196570:ANH196570 ADK196570:ADL196570 TO196570:TP196570 JS196570:JT196570 WWE131034:WWF131034 WMI131034:WMJ131034 WCM131034:WCN131034 VSQ131034:VSR131034 VIU131034:VIV131034 UYY131034:UYZ131034 UPC131034:UPD131034 UFG131034:UFH131034 TVK131034:TVL131034 TLO131034:TLP131034 TBS131034:TBT131034 SRW131034:SRX131034 SIA131034:SIB131034 RYE131034:RYF131034 ROI131034:ROJ131034 REM131034:REN131034 QUQ131034:QUR131034 QKU131034:QKV131034 QAY131034:QAZ131034 PRC131034:PRD131034 PHG131034:PHH131034 OXK131034:OXL131034 ONO131034:ONP131034 ODS131034:ODT131034 NTW131034:NTX131034 NKA131034:NKB131034 NAE131034:NAF131034 MQI131034:MQJ131034 MGM131034:MGN131034 LWQ131034:LWR131034 LMU131034:LMV131034 LCY131034:LCZ131034 KTC131034:KTD131034 KJG131034:KJH131034 JZK131034:JZL131034 JPO131034:JPP131034 JFS131034:JFT131034 IVW131034:IVX131034 IMA131034:IMB131034 ICE131034:ICF131034 HSI131034:HSJ131034 HIM131034:HIN131034 GYQ131034:GYR131034 GOU131034:GOV131034 GEY131034:GEZ131034 FVC131034:FVD131034 FLG131034:FLH131034 FBK131034:FBL131034 ERO131034:ERP131034 EHS131034:EHT131034 DXW131034:DXX131034 DOA131034:DOB131034 DEE131034:DEF131034 CUI131034:CUJ131034 CKM131034:CKN131034 CAQ131034:CAR131034 BQU131034:BQV131034 BGY131034:BGZ131034 AXC131034:AXD131034 ANG131034:ANH131034 ADK131034:ADL131034 TO131034:TP131034 JS131034:JT131034 WWE65498:WWF65498 WMI65498:WMJ65498 WCM65498:WCN65498 VSQ65498:VSR65498 VIU65498:VIV65498 UYY65498:UYZ65498 UPC65498:UPD65498 UFG65498:UFH65498 TVK65498:TVL65498 TLO65498:TLP65498 TBS65498:TBT65498 SRW65498:SRX65498 SIA65498:SIB65498 RYE65498:RYF65498 ROI65498:ROJ65498 REM65498:REN65498 QUQ65498:QUR65498 QKU65498:QKV65498 QAY65498:QAZ65498 PRC65498:PRD65498 PHG65498:PHH65498 OXK65498:OXL65498 ONO65498:ONP65498 ODS65498:ODT65498 NTW65498:NTX65498 NKA65498:NKB65498 NAE65498:NAF65498 MQI65498:MQJ65498 MGM65498:MGN65498 LWQ65498:LWR65498 LMU65498:LMV65498 LCY65498:LCZ65498 KTC65498:KTD65498 KJG65498:KJH65498 JZK65498:JZL65498 JPO65498:JPP65498 JFS65498:JFT65498 IVW65498:IVX65498 IMA65498:IMB65498 ICE65498:ICF65498 HSI65498:HSJ65498 HIM65498:HIN65498 GYQ65498:GYR65498 GOU65498:GOV65498 GEY65498:GEZ65498 FVC65498:FVD65498 FLG65498:FLH65498 FBK65498:FBL65498 ERO65498:ERP65498 EHS65498:EHT65498 DXW65498:DXX65498 DOA65498:DOB65498 DEE65498:DEF65498 CUI65498:CUJ65498 CKM65498:CKN65498 CAQ65498:CAR65498 BQU65498:BQV65498 BGY65498:BGZ65498 AXC65498:AXD65498 ANG65498:ANH65498 ADK65498:ADL65498 TO65498:TP65498 JS65498:JT65498 WWE983002:WWF983002 WMI983002:WMJ983002 ADG10:ADH10 ANC10:AND10 AWY10:AWZ10 BGU10:BGV10 BQQ10:BQR10 CAM10:CAN10 CKI10:CKJ10 CUE10:CUF10 DEA10:DEB10 DNW10:DNX10 DXS10:DXT10 EHO10:EHP10 ERK10:ERL10 FBG10:FBH10 FLC10:FLD10 FUY10:FUZ10 GEU10:GEV10 GOQ10:GOR10 GYM10:GYN10 HII10:HIJ10 HSE10:HSF10 ICA10:ICB10 ILW10:ILX10 IVS10:IVT10 JFO10:JFP10 JPK10:JPL10 JZG10:JZH10 KJC10:KJD10 KSY10:KSZ10 LCU10:LCV10 LMQ10:LMR10 LWM10:LWN10 MGI10:MGJ10 MQE10:MQF10 NAA10:NAB10 NJW10:NJX10 NTS10:NTT10 ODO10:ODP10 ONK10:ONL10 OXG10:OXH10 PHC10:PHD10 PQY10:PQZ10 QAU10:QAV10 QKQ10:QKR10 QUM10:QUN10 REI10:REJ10 ROE10:ROF10 RYA10:RYB10 SHW10:SHX10 SRS10:SRT10 TBO10:TBP10 TLK10:TLL10 TVG10:TVH10 UFC10:UFD10 UOY10:UOZ10 UYU10:UYV10 VIQ10:VIR10 VSM10:VSN10 WCI10:WCJ10 WME10:WMF10 WWA10:WWB10 JO10:JP10 IZ16 H983010:J983024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WVV983002:WVV983016 H917474:J917488 H851938:J851952 H786402:J786416 H720866:J720880 H655330:J655344 H589794:J589808 H524258:J524272 H458722:J458736 H393186:J393200 H327650:J327664 H262114:J262128 H196578:J196592 H131042:J131056 H65506:J65520 JJ65498:JJ65512 TF65498:TF65512 ADB65498:ADB65512 AMX65498:AMX65512 AWT65498:AWT65512 BGP65498:BGP65512 BQL65498:BQL65512 CAH65498:CAH65512 CKD65498:CKD65512 CTZ65498:CTZ65512 DDV65498:DDV65512 DNR65498:DNR65512 DXN65498:DXN65512 EHJ65498:EHJ65512 ERF65498:ERF65512 FBB65498:FBB65512 FKX65498:FKX65512 FUT65498:FUT65512 GEP65498:GEP65512 GOL65498:GOL65512 GYH65498:GYH65512 HID65498:HID65512 HRZ65498:HRZ65512 IBV65498:IBV65512 ILR65498:ILR65512 IVN65498:IVN65512 JFJ65498:JFJ65512 JPF65498:JPF65512 JZB65498:JZB65512 KIX65498:KIX65512 KST65498:KST65512 LCP65498:LCP65512 LML65498:LML65512 LWH65498:LWH65512 MGD65498:MGD65512 MPZ65498:MPZ65512 MZV65498:MZV65512 NJR65498:NJR65512 NTN65498:NTN65512 ODJ65498:ODJ65512 ONF65498:ONF65512 OXB65498:OXB65512 PGX65498:PGX65512 PQT65498:PQT65512 QAP65498:QAP65512 QKL65498:QKL65512 QUH65498:QUH65512 RED65498:RED65512 RNZ65498:RNZ65512 RXV65498:RXV65512 SHR65498:SHR65512 SRN65498:SRN65512 TBJ65498:TBJ65512 TLF65498:TLF65512 TVB65498:TVB65512 UEX65498:UEX65512 UOT65498:UOT65512 UYP65498:UYP65512 VIL65498:VIL65512 VSH65498:VSH65512 WCD65498:WCD65512 WLZ65498:WLZ65512 WVV65498:WVV65512 JJ131034:JJ131048 TF131034:TF131048 ADB131034:ADB131048 AMX131034:AMX131048 AWT131034:AWT131048 BGP131034:BGP131048 BQL131034:BQL131048 CAH131034:CAH131048 CKD131034:CKD131048 CTZ131034:CTZ131048 DDV131034:DDV131048 DNR131034:DNR131048 DXN131034:DXN131048 EHJ131034:EHJ131048 ERF131034:ERF131048 FBB131034:FBB131048 FKX131034:FKX131048 FUT131034:FUT131048 GEP131034:GEP131048 GOL131034:GOL131048 GYH131034:GYH131048 HID131034:HID131048 HRZ131034:HRZ131048 IBV131034:IBV131048 ILR131034:ILR131048 IVN131034:IVN131048 JFJ131034:JFJ131048 JPF131034:JPF131048 JZB131034:JZB131048 KIX131034:KIX131048 KST131034:KST131048 LCP131034:LCP131048 LML131034:LML131048 LWH131034:LWH131048 MGD131034:MGD131048 MPZ131034:MPZ131048 MZV131034:MZV131048 NJR131034:NJR131048 NTN131034:NTN131048 ODJ131034:ODJ131048 ONF131034:ONF131048 OXB131034:OXB131048 PGX131034:PGX131048 PQT131034:PQT131048 QAP131034:QAP131048 QKL131034:QKL131048 QUH131034:QUH131048 RED131034:RED131048 RNZ131034:RNZ131048 RXV131034:RXV131048 SHR131034:SHR131048 SRN131034:SRN131048 TBJ131034:TBJ131048 TLF131034:TLF131048 TVB131034:TVB131048 UEX131034:UEX131048 UOT131034:UOT131048 UYP131034:UYP131048 VIL131034:VIL131048 VSH131034:VSH131048 WCD131034:WCD131048 WLZ131034:WLZ131048 WVV131034:WVV131048 JJ196570:JJ196584 TF196570:TF196584 ADB196570:ADB196584 AMX196570:AMX196584 AWT196570:AWT196584 BGP196570:BGP196584 BQL196570:BQL196584 CAH196570:CAH196584 CKD196570:CKD196584 CTZ196570:CTZ196584 DDV196570:DDV196584 DNR196570:DNR196584 DXN196570:DXN196584 EHJ196570:EHJ196584 ERF196570:ERF196584 FBB196570:FBB196584 FKX196570:FKX196584 FUT196570:FUT196584 GEP196570:GEP196584 GOL196570:GOL196584 GYH196570:GYH196584 HID196570:HID196584 HRZ196570:HRZ196584 IBV196570:IBV196584 ILR196570:ILR196584 IVN196570:IVN196584 JFJ196570:JFJ196584 JPF196570:JPF196584 JZB196570:JZB196584 KIX196570:KIX196584 KST196570:KST196584 LCP196570:LCP196584 LML196570:LML196584 LWH196570:LWH196584 MGD196570:MGD196584 MPZ196570:MPZ196584 MZV196570:MZV196584 NJR196570:NJR196584 NTN196570:NTN196584 ODJ196570:ODJ196584 ONF196570:ONF196584 OXB196570:OXB196584 PGX196570:PGX196584 PQT196570:PQT196584 QAP196570:QAP196584 QKL196570:QKL196584 QUH196570:QUH196584 RED196570:RED196584 RNZ196570:RNZ196584 RXV196570:RXV196584 SHR196570:SHR196584 SRN196570:SRN196584 TBJ196570:TBJ196584 TLF196570:TLF196584 TVB196570:TVB196584 UEX196570:UEX196584 UOT196570:UOT196584 UYP196570:UYP196584 VIL196570:VIL196584 VSH196570:VSH196584 WCD196570:WCD196584 WLZ196570:WLZ196584 WVV196570:WVV196584 JJ262106:JJ262120 TF262106:TF262120 ADB262106:ADB262120 AMX262106:AMX262120 AWT262106:AWT262120 BGP262106:BGP262120 BQL262106:BQL262120 CAH262106:CAH262120 CKD262106:CKD262120 CTZ262106:CTZ262120 DDV262106:DDV262120 DNR262106:DNR262120 DXN262106:DXN262120 EHJ262106:EHJ262120 ERF262106:ERF262120 FBB262106:FBB262120 FKX262106:FKX262120 FUT262106:FUT262120 GEP262106:GEP262120 GOL262106:GOL262120 GYH262106:GYH262120 HID262106:HID262120 HRZ262106:HRZ262120 IBV262106:IBV262120 ILR262106:ILR262120 IVN262106:IVN262120 JFJ262106:JFJ262120 JPF262106:JPF262120 JZB262106:JZB262120 KIX262106:KIX262120 KST262106:KST262120 LCP262106:LCP262120 LML262106:LML262120 LWH262106:LWH262120 MGD262106:MGD262120 MPZ262106:MPZ262120 MZV262106:MZV262120 NJR262106:NJR262120 NTN262106:NTN262120 ODJ262106:ODJ262120 ONF262106:ONF262120 OXB262106:OXB262120 PGX262106:PGX262120 PQT262106:PQT262120 QAP262106:QAP262120 QKL262106:QKL262120 QUH262106:QUH262120 RED262106:RED262120 RNZ262106:RNZ262120 RXV262106:RXV262120 SHR262106:SHR262120 SRN262106:SRN262120 TBJ262106:TBJ262120 TLF262106:TLF262120 TVB262106:TVB262120 UEX262106:UEX262120 UOT262106:UOT262120 UYP262106:UYP262120 VIL262106:VIL262120 VSH262106:VSH262120 WCD262106:WCD262120 WLZ262106:WLZ262120 WVV262106:WVV262120 JJ327642:JJ327656 TF327642:TF327656 ADB327642:ADB327656 AMX327642:AMX327656 AWT327642:AWT327656 BGP327642:BGP327656 BQL327642:BQL327656 CAH327642:CAH327656 CKD327642:CKD327656 CTZ327642:CTZ327656 DDV327642:DDV327656 DNR327642:DNR327656 DXN327642:DXN327656 EHJ327642:EHJ327656 ERF327642:ERF327656 FBB327642:FBB327656 FKX327642:FKX327656 FUT327642:FUT327656 GEP327642:GEP327656 GOL327642:GOL327656 GYH327642:GYH327656 HID327642:HID327656 HRZ327642:HRZ327656 IBV327642:IBV327656 ILR327642:ILR327656 IVN327642:IVN327656 JFJ327642:JFJ327656 JPF327642:JPF327656 JZB327642:JZB327656 KIX327642:KIX327656 KST327642:KST327656 LCP327642:LCP327656 LML327642:LML327656 LWH327642:LWH327656 MGD327642:MGD327656 MPZ327642:MPZ327656 MZV327642:MZV327656 NJR327642:NJR327656 NTN327642:NTN327656 ODJ327642:ODJ327656 ONF327642:ONF327656 OXB327642:OXB327656 PGX327642:PGX327656 PQT327642:PQT327656 QAP327642:QAP327656 QKL327642:QKL327656 QUH327642:QUH327656 RED327642:RED327656 RNZ327642:RNZ327656 RXV327642:RXV327656 SHR327642:SHR327656 SRN327642:SRN327656 TBJ327642:TBJ327656 TLF327642:TLF327656 TVB327642:TVB327656 UEX327642:UEX327656 UOT327642:UOT327656 UYP327642:UYP327656 VIL327642:VIL327656 VSH327642:VSH327656 WCD327642:WCD327656 WLZ327642:WLZ327656 WVV327642:WVV327656 JJ393178:JJ393192 TF393178:TF393192 ADB393178:ADB393192 AMX393178:AMX393192 AWT393178:AWT393192 BGP393178:BGP393192 BQL393178:BQL393192 CAH393178:CAH393192 CKD393178:CKD393192 CTZ393178:CTZ393192 DDV393178:DDV393192 DNR393178:DNR393192 DXN393178:DXN393192 EHJ393178:EHJ393192 ERF393178:ERF393192 FBB393178:FBB393192 FKX393178:FKX393192 FUT393178:FUT393192 GEP393178:GEP393192 GOL393178:GOL393192 GYH393178:GYH393192 HID393178:HID393192 HRZ393178:HRZ393192 IBV393178:IBV393192 ILR393178:ILR393192 IVN393178:IVN393192 JFJ393178:JFJ393192 JPF393178:JPF393192 JZB393178:JZB393192 KIX393178:KIX393192 KST393178:KST393192 LCP393178:LCP393192 LML393178:LML393192 LWH393178:LWH393192 MGD393178:MGD393192 MPZ393178:MPZ393192 MZV393178:MZV393192 NJR393178:NJR393192 NTN393178:NTN393192 ODJ393178:ODJ393192 ONF393178:ONF393192 OXB393178:OXB393192 PGX393178:PGX393192 PQT393178:PQT393192 QAP393178:QAP393192 QKL393178:QKL393192 QUH393178:QUH393192 RED393178:RED393192 RNZ393178:RNZ393192 RXV393178:RXV393192 SHR393178:SHR393192 SRN393178:SRN393192 TBJ393178:TBJ393192 TLF393178:TLF393192 TVB393178:TVB393192 UEX393178:UEX393192 UOT393178:UOT393192 UYP393178:UYP393192 VIL393178:VIL393192 VSH393178:VSH393192 WCD393178:WCD393192 WLZ393178:WLZ393192 WVV393178:WVV393192 JJ458714:JJ458728 TF458714:TF458728 ADB458714:ADB458728 AMX458714:AMX458728 AWT458714:AWT458728 BGP458714:BGP458728 BQL458714:BQL458728 CAH458714:CAH458728 CKD458714:CKD458728 CTZ458714:CTZ458728 DDV458714:DDV458728 DNR458714:DNR458728 DXN458714:DXN458728 EHJ458714:EHJ458728 ERF458714:ERF458728 FBB458714:FBB458728 FKX458714:FKX458728 FUT458714:FUT458728 GEP458714:GEP458728 GOL458714:GOL458728 GYH458714:GYH458728 HID458714:HID458728 HRZ458714:HRZ458728 IBV458714:IBV458728 ILR458714:ILR458728 IVN458714:IVN458728 JFJ458714:JFJ458728 JPF458714:JPF458728 JZB458714:JZB458728 KIX458714:KIX458728 KST458714:KST458728 LCP458714:LCP458728 LML458714:LML458728 LWH458714:LWH458728 MGD458714:MGD458728 MPZ458714:MPZ458728 MZV458714:MZV458728 NJR458714:NJR458728 NTN458714:NTN458728 ODJ458714:ODJ458728 ONF458714:ONF458728 OXB458714:OXB458728 PGX458714:PGX458728 PQT458714:PQT458728 QAP458714:QAP458728 QKL458714:QKL458728 QUH458714:QUH458728 RED458714:RED458728 RNZ458714:RNZ458728 RXV458714:RXV458728 SHR458714:SHR458728 SRN458714:SRN458728 TBJ458714:TBJ458728 TLF458714:TLF458728 TVB458714:TVB458728 UEX458714:UEX458728 UOT458714:UOT458728 UYP458714:UYP458728 VIL458714:VIL458728 VSH458714:VSH458728 WCD458714:WCD458728 WLZ458714:WLZ458728 WVV458714:WVV458728 JJ524250:JJ524264 TF524250:TF524264 ADB524250:ADB524264 AMX524250:AMX524264 AWT524250:AWT524264 BGP524250:BGP524264 BQL524250:BQL524264 CAH524250:CAH524264 CKD524250:CKD524264 CTZ524250:CTZ524264 DDV524250:DDV524264 DNR524250:DNR524264 DXN524250:DXN524264 EHJ524250:EHJ524264 ERF524250:ERF524264 FBB524250:FBB524264 FKX524250:FKX524264 FUT524250:FUT524264 GEP524250:GEP524264 GOL524250:GOL524264 GYH524250:GYH524264 HID524250:HID524264 HRZ524250:HRZ524264 IBV524250:IBV524264 ILR524250:ILR524264 IVN524250:IVN524264 JFJ524250:JFJ524264 JPF524250:JPF524264 JZB524250:JZB524264 KIX524250:KIX524264 KST524250:KST524264 LCP524250:LCP524264 LML524250:LML524264 LWH524250:LWH524264 MGD524250:MGD524264 MPZ524250:MPZ524264 MZV524250:MZV524264 NJR524250:NJR524264 NTN524250:NTN524264 ODJ524250:ODJ524264 ONF524250:ONF524264 OXB524250:OXB524264 PGX524250:PGX524264 PQT524250:PQT524264 QAP524250:QAP524264 QKL524250:QKL524264 QUH524250:QUH524264 RED524250:RED524264 RNZ524250:RNZ524264 RXV524250:RXV524264 SHR524250:SHR524264 SRN524250:SRN524264 TBJ524250:TBJ524264 TLF524250:TLF524264 TVB524250:TVB524264 UEX524250:UEX524264 UOT524250:UOT524264 UYP524250:UYP524264 VIL524250:VIL524264 VSH524250:VSH524264 WCD524250:WCD524264 WLZ524250:WLZ524264 WVV524250:WVV524264 JJ589786:JJ589800 TF589786:TF589800 ADB589786:ADB589800 AMX589786:AMX589800 AWT589786:AWT589800 BGP589786:BGP589800 BQL589786:BQL589800 CAH589786:CAH589800 CKD589786:CKD589800 CTZ589786:CTZ589800 DDV589786:DDV589800 DNR589786:DNR589800 DXN589786:DXN589800 EHJ589786:EHJ589800 ERF589786:ERF589800 FBB589786:FBB589800 FKX589786:FKX589800 FUT589786:FUT589800 GEP589786:GEP589800 GOL589786:GOL589800 GYH589786:GYH589800 HID589786:HID589800 HRZ589786:HRZ589800 IBV589786:IBV589800 ILR589786:ILR589800 IVN589786:IVN589800 JFJ589786:JFJ589800 JPF589786:JPF589800 JZB589786:JZB589800 KIX589786:KIX589800 KST589786:KST589800 LCP589786:LCP589800 LML589786:LML589800 LWH589786:LWH589800 MGD589786:MGD589800 MPZ589786:MPZ589800 MZV589786:MZV589800 NJR589786:NJR589800 NTN589786:NTN589800 ODJ589786:ODJ589800 ONF589786:ONF589800 OXB589786:OXB589800 PGX589786:PGX589800 PQT589786:PQT589800 QAP589786:QAP589800 QKL589786:QKL589800 QUH589786:QUH589800 RED589786:RED589800 RNZ589786:RNZ589800 RXV589786:RXV589800 SHR589786:SHR589800 SRN589786:SRN589800 TBJ589786:TBJ589800 TLF589786:TLF589800 TVB589786:TVB589800 UEX589786:UEX589800 UOT589786:UOT589800 UYP589786:UYP589800 VIL589786:VIL589800 VSH589786:VSH589800 WCD589786:WCD589800 WLZ589786:WLZ589800 WVV589786:WVV589800 JJ655322:JJ655336 TF655322:TF655336 ADB655322:ADB655336 AMX655322:AMX655336 AWT655322:AWT655336 BGP655322:BGP655336 BQL655322:BQL655336 CAH655322:CAH655336 CKD655322:CKD655336 CTZ655322:CTZ655336 DDV655322:DDV655336 DNR655322:DNR655336 DXN655322:DXN655336 EHJ655322:EHJ655336 ERF655322:ERF655336 FBB655322:FBB655336 FKX655322:FKX655336 FUT655322:FUT655336 GEP655322:GEP655336 GOL655322:GOL655336 GYH655322:GYH655336 HID655322:HID655336 HRZ655322:HRZ655336 IBV655322:IBV655336 ILR655322:ILR655336 IVN655322:IVN655336 JFJ655322:JFJ655336 JPF655322:JPF655336 JZB655322:JZB655336 KIX655322:KIX655336 KST655322:KST655336 LCP655322:LCP655336 LML655322:LML655336 LWH655322:LWH655336 MGD655322:MGD655336 MPZ655322:MPZ655336 MZV655322:MZV655336 NJR655322:NJR655336 NTN655322:NTN655336 ODJ655322:ODJ655336 ONF655322:ONF655336 OXB655322:OXB655336 PGX655322:PGX655336 PQT655322:PQT655336 QAP655322:QAP655336 QKL655322:QKL655336 QUH655322:QUH655336 RED655322:RED655336 RNZ655322:RNZ655336 RXV655322:RXV655336 SHR655322:SHR655336 SRN655322:SRN655336 TBJ655322:TBJ655336 TLF655322:TLF655336 TVB655322:TVB655336 UEX655322:UEX655336 UOT655322:UOT655336 UYP655322:UYP655336 VIL655322:VIL655336 VSH655322:VSH655336 WCD655322:WCD655336 WLZ655322:WLZ655336 WVV655322:WVV655336 JJ720858:JJ720872 TF720858:TF720872 ADB720858:ADB720872 AMX720858:AMX720872 AWT720858:AWT720872 BGP720858:BGP720872 BQL720858:BQL720872 CAH720858:CAH720872 CKD720858:CKD720872 CTZ720858:CTZ720872 DDV720858:DDV720872 DNR720858:DNR720872 DXN720858:DXN720872 EHJ720858:EHJ720872 ERF720858:ERF720872 FBB720858:FBB720872 FKX720858:FKX720872 FUT720858:FUT720872 GEP720858:GEP720872 GOL720858:GOL720872 GYH720858:GYH720872 HID720858:HID720872 HRZ720858:HRZ720872 IBV720858:IBV720872 ILR720858:ILR720872 IVN720858:IVN720872 JFJ720858:JFJ720872 JPF720858:JPF720872 JZB720858:JZB720872 KIX720858:KIX720872 KST720858:KST720872 LCP720858:LCP720872 LML720858:LML720872 LWH720858:LWH720872 MGD720858:MGD720872 MPZ720858:MPZ720872 MZV720858:MZV720872 NJR720858:NJR720872 NTN720858:NTN720872 ODJ720858:ODJ720872 ONF720858:ONF720872 OXB720858:OXB720872 PGX720858:PGX720872 PQT720858:PQT720872 QAP720858:QAP720872 QKL720858:QKL720872 QUH720858:QUH720872 RED720858:RED720872 RNZ720858:RNZ720872 RXV720858:RXV720872 SHR720858:SHR720872 SRN720858:SRN720872 TBJ720858:TBJ720872 TLF720858:TLF720872 TVB720858:TVB720872 UEX720858:UEX720872 UOT720858:UOT720872 UYP720858:UYP720872 VIL720858:VIL720872 VSH720858:VSH720872 WCD720858:WCD720872 WLZ720858:WLZ720872 WVV720858:WVV720872 JJ786394:JJ786408 TF786394:TF786408 ADB786394:ADB786408 AMX786394:AMX786408 AWT786394:AWT786408 BGP786394:BGP786408 BQL786394:BQL786408 CAH786394:CAH786408 CKD786394:CKD786408 CTZ786394:CTZ786408 DDV786394:DDV786408 DNR786394:DNR786408 DXN786394:DXN786408 EHJ786394:EHJ786408 ERF786394:ERF786408 FBB786394:FBB786408 FKX786394:FKX786408 FUT786394:FUT786408 GEP786394:GEP786408 GOL786394:GOL786408 GYH786394:GYH786408 HID786394:HID786408 HRZ786394:HRZ786408 IBV786394:IBV786408 ILR786394:ILR786408 IVN786394:IVN786408 JFJ786394:JFJ786408 JPF786394:JPF786408 JZB786394:JZB786408 KIX786394:KIX786408 KST786394:KST786408 LCP786394:LCP786408 LML786394:LML786408 LWH786394:LWH786408 MGD786394:MGD786408 MPZ786394:MPZ786408 MZV786394:MZV786408 NJR786394:NJR786408 NTN786394:NTN786408 ODJ786394:ODJ786408 ONF786394:ONF786408 OXB786394:OXB786408 PGX786394:PGX786408 PQT786394:PQT786408 QAP786394:QAP786408 QKL786394:QKL786408 QUH786394:QUH786408 RED786394:RED786408 RNZ786394:RNZ786408 RXV786394:RXV786408 SHR786394:SHR786408 SRN786394:SRN786408 TBJ786394:TBJ786408 TLF786394:TLF786408 TVB786394:TVB786408 UEX786394:UEX786408 UOT786394:UOT786408 UYP786394:UYP786408 VIL786394:VIL786408 VSH786394:VSH786408 WCD786394:WCD786408 WLZ786394:WLZ786408 WVV786394:WVV786408 JJ851930:JJ851944 TF851930:TF851944 ADB851930:ADB851944 AMX851930:AMX851944 AWT851930:AWT851944 BGP851930:BGP851944 BQL851930:BQL851944 CAH851930:CAH851944 CKD851930:CKD851944 CTZ851930:CTZ851944 DDV851930:DDV851944 DNR851930:DNR851944 DXN851930:DXN851944 EHJ851930:EHJ851944 ERF851930:ERF851944 FBB851930:FBB851944 FKX851930:FKX851944 FUT851930:FUT851944 GEP851930:GEP851944 GOL851930:GOL851944 GYH851930:GYH851944 HID851930:HID851944 HRZ851930:HRZ851944 IBV851930:IBV851944 ILR851930:ILR851944 IVN851930:IVN851944 JFJ851930:JFJ851944 JPF851930:JPF851944 JZB851930:JZB851944 KIX851930:KIX851944 KST851930:KST851944 LCP851930:LCP851944 LML851930:LML851944 LWH851930:LWH851944 MGD851930:MGD851944 MPZ851930:MPZ851944 MZV851930:MZV851944 NJR851930:NJR851944 NTN851930:NTN851944 ODJ851930:ODJ851944 ONF851930:ONF851944 OXB851930:OXB851944 PGX851930:PGX851944 PQT851930:PQT851944 QAP851930:QAP851944 QKL851930:QKL851944 QUH851930:QUH851944 RED851930:RED851944 RNZ851930:RNZ851944 RXV851930:RXV851944 SHR851930:SHR851944 SRN851930:SRN851944 TBJ851930:TBJ851944 TLF851930:TLF851944 TVB851930:TVB851944 UEX851930:UEX851944 UOT851930:UOT851944 UYP851930:UYP851944 VIL851930:VIL851944 VSH851930:VSH851944 WCD851930:WCD851944 WLZ851930:WLZ851944 WVV851930:WVV851944 JJ917466:JJ917480 TF917466:TF917480 ADB917466:ADB917480 AMX917466:AMX917480 AWT917466:AWT917480 BGP917466:BGP917480 BQL917466:BQL917480 CAH917466:CAH917480 CKD917466:CKD917480 CTZ917466:CTZ917480 DDV917466:DDV917480 DNR917466:DNR917480 DXN917466:DXN917480 EHJ917466:EHJ917480 ERF917466:ERF917480 FBB917466:FBB917480 FKX917466:FKX917480 FUT917466:FUT917480 GEP917466:GEP917480 GOL917466:GOL917480 GYH917466:GYH917480 HID917466:HID917480 HRZ917466:HRZ917480 IBV917466:IBV917480 ILR917466:ILR917480 IVN917466:IVN917480 JFJ917466:JFJ917480 JPF917466:JPF917480 JZB917466:JZB917480 KIX917466:KIX917480 KST917466:KST917480 LCP917466:LCP917480 LML917466:LML917480 LWH917466:LWH917480 MGD917466:MGD917480 MPZ917466:MPZ917480 MZV917466:MZV917480 NJR917466:NJR917480 NTN917466:NTN917480 ODJ917466:ODJ917480 ONF917466:ONF917480 OXB917466:OXB917480 PGX917466:PGX917480 PQT917466:PQT917480 QAP917466:QAP917480 QKL917466:QKL917480 QUH917466:QUH917480 RED917466:RED917480 RNZ917466:RNZ917480 RXV917466:RXV917480 SHR917466:SHR917480 SRN917466:SRN917480 TBJ917466:TBJ917480 TLF917466:TLF917480 TVB917466:TVB917480 UEX917466:UEX917480 UOT917466:UOT917480 UYP917466:UYP917480 VIL917466:VIL917480 VSH917466:VSH917480 WCD917466:WCD917480 WLZ917466:WLZ917480 WVV917466:WVV917480 JJ983002:JJ983016 TF983002:TF983016 ADB983002:ADB983016 AMX983002:AMX983016 AWT983002:AWT983016 BGP983002:BGP983016 BQL983002:BQL983016 CAH983002:CAH983016 CKD983002:CKD983016 CTZ983002:CTZ983016 DDV983002:DDV983016 DNR983002:DNR983016 DXN983002:DXN983016 EHJ983002:EHJ983016 ERF983002:ERF983016 FBB983002:FBB983016 FKX983002:FKX983016 FUT983002:FUT983016 GEP983002:GEP983016 GOL983002:GOL983016 GYH983002:GYH983016 HID983002:HID983016 HRZ983002:HRZ983016 IBV983002:IBV983016 ILR983002:ILR983016 IVN983002:IVN983016 JFJ983002:JFJ983016 JPF983002:JPF983016 JZB983002:JZB983016 KIX983002:KIX983016 KST983002:KST983016 LCP983002:LCP983016 LML983002:LML983016 LWH983002:LWH983016 MGD983002:MGD983016 MPZ983002:MPZ983016 MZV983002:MZV983016 NJR983002:NJR983016 NTN983002:NTN983016 ODJ983002:ODJ983016 ONF983002:ONF983016 OXB983002:OXB983016 PGX983002:PGX983016 PQT983002:PQT983016 QAP983002:QAP983016 QKL983002:QKL983016 QUH983002:QUH983016 RED983002:RED983016 RNZ983002:RNZ983016 RXV983002:RXV983016 SHR983002:SHR983016 SRN983002:SRN983016 TBJ983002:TBJ983016 TLF983002:TLF983016 TVB983002:TVB983016 UEX983002:UEX983016 UOT983002:UOT983016 UYP983002:UYP983016 VIL983002:VIL983016 VSH983002:VSH983016 WCD983002:WCD983016 WLZ983002:WLZ983016 WLV10:WLV15 WBZ10:WBZ15 VSD10:VSD15 VIH10:VIH15 UYL10:UYL15 UOP10:UOP15 UET10:UET15 TUX10:TUX15 TLB10:TLB15 TBF10:TBF15 SRJ10:SRJ15 SHN10:SHN15 RXR10:RXR15 RNV10:RNV15 RDZ10:RDZ15 QUD10:QUD15 QKH10:QKH15 QAL10:QAL15 PQP10:PQP15 PGT10:PGT15 OWX10:OWX15 ONB10:ONB15 ODF10:ODF15 NTJ10:NTJ15 NJN10:NJN15 MZR10:MZR15 MPV10:MPV15 MFZ10:MFZ15 LWD10:LWD15 LMH10:LMH15 LCL10:LCL15 KSP10:KSP15 KIT10:KIT15 JYX10:JYX15 JPB10:JPB15 JFF10:JFF15 IVJ10:IVJ15 ILN10:ILN15 IBR10:IBR15 HRV10:HRV15 HHZ10:HHZ15 GYD10:GYD15 GOH10:GOH15 GEL10:GEL15 FUP10:FUP15 FKT10:FKT15 FAX10:FAX15 ERB10:ERB15 EHF10:EHF15 DXJ10:DXJ15 DNN10:DNN15 DDR10:DDR15 CTV10:CTV15 CJZ10:CJZ15 CAD10:CAD15 BQH10:BQH15 BGL10:BGL15 AWP10:AWP15 AMT10:AMT15 ACX10:ACX15 TB10:TB15 JF10:JF15 TK10:TL10 E10 I10:N10 S65494:T65508 S131030:T131044 S196566:T196580 S262102:T262116 S327638:T327652 S393174:T393188 S458710:T458724 S524246:T524260 S589782:T589796 S655318:T655332 S720854:T720868 S786390:T786404 S851926:T851940 S917462:T917476 S982998:T983012" xr:uid="{98017689-6FA3-4460-9385-9FF786270167}">
      <formula1>#REF!</formula1>
    </dataValidation>
    <dataValidation type="list" allowBlank="1" showInputMessage="1" showErrorMessage="1" sqref="E11:E16" xr:uid="{D38DD0C1-17D2-485C-8584-C162C4B7F0A7}">
      <formula1>"1,2,3"</formula1>
    </dataValidation>
    <dataValidation type="list" allowBlank="1" showInputMessage="1" showErrorMessage="1" sqref="I11:M16" xr:uid="{25F4AA08-70F7-4746-BB2B-D4D83DE88C34}">
      <formula1>"○"</formula1>
    </dataValidation>
    <dataValidation type="list" allowBlank="1" showInputMessage="1" showErrorMessage="1" sqref="N11:N16" xr:uid="{9140E633-3AAE-4D3E-B0B2-D896B9624BD6}">
      <formula1>"TS"</formula1>
    </dataValidation>
    <dataValidation allowBlank="1" showInputMessage="1" showErrorMessage="1" error="桁数が不足または超過しています。" sqref="P10:P18" xr:uid="{E6B03DD9-AD7D-48CD-A53B-E7EF43BB4AEE}"/>
    <dataValidation type="custom" allowBlank="1" showInputMessage="1" showErrorMessage="1" error="桁数が不足または超過しています。" sqref="Q10:Q18" xr:uid="{81287CC0-FD6A-42B5-9AC9-D0B919E6FA09}">
      <formula1>LENB(Q10)=6</formula1>
    </dataValidation>
    <dataValidation type="custom" allowBlank="1" showInputMessage="1" showErrorMessage="1" error="桁数が不足または超過しています。" sqref="O10:O18" xr:uid="{44A62EE3-ED01-43DB-B036-64F7A8E6FDBB}">
      <formula1>LENB(O10)=5</formula1>
    </dataValidation>
    <dataValidation type="custom" allowBlank="1" showInputMessage="1" showErrorMessage="1" error="桁数が不足または超過しています。" sqref="B10:B16" xr:uid="{03462B22-FDB5-4F5E-840D-833B46715E62}">
      <formula1>LENB(B10)=11</formula1>
    </dataValidation>
  </dataValidations>
  <printOptions horizontalCentered="1" verticalCentered="1"/>
  <pageMargins left="0.59055118110236227" right="0.59055118110236227" top="0.59055118110236227" bottom="0.59055118110236227" header="0" footer="0"/>
  <pageSetup paperSize="9" scale="92" orientation="landscape" horizontalDpi="4294967294" verticalDpi="4294967292"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2026参加申込書（男子）</vt:lpstr>
      <vt:lpstr>2026参加申込書（女子）</vt:lpstr>
      <vt:lpstr>'2026参加申込書（女子）'!Criteria</vt:lpstr>
      <vt:lpstr>'2026参加申込書（男子）'!Criteria</vt:lpstr>
      <vt:lpstr>'2026参加申込書（女子）'!Print_Area</vt:lpstr>
      <vt:lpstr>'2026参加申込書（男子）'!Print_Area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中田将次</dc:creator>
  <cp:lastModifiedBy>高一 遠江</cp:lastModifiedBy>
  <cp:lastPrinted>2026-02-05T04:58:50Z</cp:lastPrinted>
  <dcterms:created xsi:type="dcterms:W3CDTF">2001-05-15T13:00:31Z</dcterms:created>
  <dcterms:modified xsi:type="dcterms:W3CDTF">2026-02-05T05:52:26Z</dcterms:modified>
</cp:coreProperties>
</file>